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Shared\Internal Operations\Product\Ofqual\0.Internal\Qualification Review\2019-20\Vocational Review\L1 Applied Science\"/>
    </mc:Choice>
  </mc:AlternateContent>
  <xr:revisionPtr revIDLastSave="0" documentId="13_ncr:1_{776D31D2-DDA7-4A85-B456-7E7BF339487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1 Award" sheetId="5" r:id="rId1"/>
    <sheet name="L1 Cert, Ext Cert &amp; Dip" sheetId="6" r:id="rId2"/>
    <sheet name="English &amp; maths" sheetId="7" r:id="rId3"/>
  </sheets>
  <definedNames>
    <definedName name="_xlnm._FilterDatabase" localSheetId="0" hidden="1">'L1 Award'!$B$2:$L$2</definedName>
    <definedName name="_xlnm._FilterDatabase" localSheetId="1" hidden="1">'L1 Cert, Ext Cert &amp; Dip'!$A$2:$L$53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6" l="1"/>
  <c r="I4" i="6"/>
  <c r="J4" i="6"/>
  <c r="K4" i="6"/>
  <c r="L4" i="6"/>
  <c r="H5" i="6"/>
  <c r="I5" i="6"/>
  <c r="J5" i="6"/>
  <c r="K5" i="6"/>
  <c r="L5" i="6"/>
  <c r="H6" i="6"/>
  <c r="I6" i="6"/>
  <c r="J6" i="6"/>
  <c r="K6" i="6"/>
  <c r="L6" i="6"/>
  <c r="H7" i="6"/>
  <c r="I7" i="6"/>
  <c r="J7" i="6"/>
  <c r="K7" i="6"/>
  <c r="L7" i="6"/>
  <c r="H8" i="6"/>
  <c r="I8" i="6"/>
  <c r="J8" i="6"/>
  <c r="K8" i="6"/>
  <c r="L8" i="6"/>
  <c r="H9" i="6"/>
  <c r="I9" i="6"/>
  <c r="J9" i="6"/>
  <c r="K9" i="6"/>
  <c r="L9" i="6"/>
  <c r="H10" i="6"/>
  <c r="I10" i="6"/>
  <c r="J10" i="6"/>
  <c r="K10" i="6"/>
  <c r="L10" i="6"/>
  <c r="H11" i="6"/>
  <c r="I11" i="6"/>
  <c r="J11" i="6"/>
  <c r="K11" i="6"/>
  <c r="L11" i="6"/>
  <c r="H13" i="6"/>
  <c r="I13" i="6"/>
  <c r="J13" i="6"/>
  <c r="K13" i="6"/>
  <c r="L13" i="6"/>
  <c r="H14" i="6"/>
  <c r="I14" i="6"/>
  <c r="J14" i="6"/>
  <c r="K14" i="6"/>
  <c r="L14" i="6"/>
  <c r="H23" i="6"/>
  <c r="I23" i="6"/>
  <c r="J23" i="6"/>
  <c r="K23" i="6"/>
  <c r="L23" i="6"/>
  <c r="H25" i="6"/>
  <c r="I25" i="6"/>
  <c r="J25" i="6"/>
  <c r="K25" i="6"/>
  <c r="L25" i="6"/>
  <c r="H27" i="6"/>
  <c r="I27" i="6"/>
  <c r="J27" i="6"/>
  <c r="K27" i="6"/>
  <c r="L27" i="6"/>
  <c r="H29" i="6"/>
  <c r="I29" i="6"/>
  <c r="J29" i="6"/>
  <c r="K29" i="6"/>
  <c r="L29" i="6"/>
  <c r="L3" i="6"/>
  <c r="K3" i="6"/>
  <c r="J3" i="6"/>
  <c r="I3" i="6"/>
  <c r="H3" i="6"/>
  <c r="H3" i="5"/>
  <c r="H4" i="5"/>
  <c r="I4" i="5"/>
  <c r="J4" i="5"/>
  <c r="K4" i="5"/>
  <c r="L4" i="5"/>
  <c r="H5" i="5"/>
  <c r="I5" i="5"/>
  <c r="J5" i="5"/>
  <c r="K5" i="5"/>
  <c r="L5" i="5"/>
  <c r="H6" i="5"/>
  <c r="I6" i="5"/>
  <c r="J6" i="5"/>
  <c r="K6" i="5"/>
  <c r="L6" i="5"/>
  <c r="H7" i="5"/>
  <c r="I7" i="5"/>
  <c r="J7" i="5"/>
  <c r="K7" i="5"/>
  <c r="L7" i="5"/>
  <c r="H8" i="5"/>
  <c r="I8" i="5"/>
  <c r="J8" i="5"/>
  <c r="K8" i="5"/>
  <c r="L8" i="5"/>
  <c r="H9" i="5"/>
  <c r="I9" i="5"/>
  <c r="J9" i="5"/>
  <c r="K9" i="5"/>
  <c r="L9" i="5"/>
  <c r="H10" i="5"/>
  <c r="I10" i="5"/>
  <c r="J10" i="5"/>
  <c r="K10" i="5"/>
  <c r="L10" i="5"/>
  <c r="H11" i="5"/>
  <c r="I11" i="5"/>
  <c r="J11" i="5"/>
  <c r="K11" i="5"/>
  <c r="L11" i="5"/>
  <c r="H13" i="5"/>
  <c r="I13" i="5"/>
  <c r="J13" i="5"/>
  <c r="K13" i="5"/>
  <c r="L13" i="5"/>
  <c r="H14" i="5"/>
  <c r="I14" i="5"/>
  <c r="J14" i="5"/>
  <c r="K14" i="5"/>
  <c r="L14" i="5"/>
  <c r="L3" i="5"/>
  <c r="K3" i="5"/>
  <c r="J3" i="5"/>
  <c r="I3" i="5"/>
</calcChain>
</file>

<file path=xl/sharedStrings.xml><?xml version="1.0" encoding="utf-8"?>
<sst xmlns="http://schemas.openxmlformats.org/spreadsheetml/2006/main" count="369" uniqueCount="165">
  <si>
    <t>Title</t>
  </si>
  <si>
    <t>Level</t>
  </si>
  <si>
    <t>Credits</t>
  </si>
  <si>
    <t>GLH</t>
  </si>
  <si>
    <t>Group</t>
  </si>
  <si>
    <t>Entry 3</t>
  </si>
  <si>
    <t>Mandatory</t>
  </si>
  <si>
    <t>Y/504/6310</t>
  </si>
  <si>
    <t>Effective Communication in the Workplace</t>
  </si>
  <si>
    <t>D/504/6311</t>
  </si>
  <si>
    <t>Exploring and Presenting Enterprise Ideas</t>
  </si>
  <si>
    <t>L/504/6322</t>
  </si>
  <si>
    <t>Exploring Entrepreneurship</t>
  </si>
  <si>
    <t>F/504/6320</t>
  </si>
  <si>
    <t>Skills for Creative Thinkers</t>
  </si>
  <si>
    <t>H/504/6262</t>
  </si>
  <si>
    <t>Skills for Effective Participants</t>
  </si>
  <si>
    <t>Y/504/6260</t>
  </si>
  <si>
    <t>Skills for Independent Enquirers</t>
  </si>
  <si>
    <t>D/504/6258</t>
  </si>
  <si>
    <t>Skills for Reflective Learners</t>
  </si>
  <si>
    <t>A/504/6915</t>
  </si>
  <si>
    <t>Skills for Self Managers</t>
  </si>
  <si>
    <t>J/504/6254</t>
  </si>
  <si>
    <t>Skills for Team Workers</t>
  </si>
  <si>
    <t>A/504/6252</t>
  </si>
  <si>
    <t>K/504/6327</t>
  </si>
  <si>
    <t>Time Management</t>
  </si>
  <si>
    <t>Using ICT in the Workplace</t>
  </si>
  <si>
    <t>F/504/6317</t>
  </si>
  <si>
    <t>Optional - Employability</t>
  </si>
  <si>
    <t>Unit Number</t>
  </si>
  <si>
    <t>M/504/6328</t>
  </si>
  <si>
    <t>T/504/6251</t>
  </si>
  <si>
    <t>D/504/6308</t>
  </si>
  <si>
    <t>M/504/6913</t>
  </si>
  <si>
    <t>Y/504/6257</t>
  </si>
  <si>
    <t>A/504/7627</t>
  </si>
  <si>
    <t>D/504/6261</t>
  </si>
  <si>
    <t>L/504/6336</t>
  </si>
  <si>
    <t>R/504/6337</t>
  </si>
  <si>
    <t>H/504/6312</t>
  </si>
  <si>
    <t>Action</t>
  </si>
  <si>
    <t>English</t>
  </si>
  <si>
    <t>L/505/4131</t>
  </si>
  <si>
    <t>Read for Information</t>
  </si>
  <si>
    <t>F/505/4160</t>
  </si>
  <si>
    <t>Write with Accuracy</t>
  </si>
  <si>
    <t>Y/505/6318</t>
  </si>
  <si>
    <t>Read for Purpose and Meaning</t>
  </si>
  <si>
    <t>D/505/6319</t>
  </si>
  <si>
    <t>Listen and Respond</t>
  </si>
  <si>
    <t>R/505/6320</t>
  </si>
  <si>
    <t>Speak to Communicate</t>
  </si>
  <si>
    <t>Y/505/6321</t>
  </si>
  <si>
    <t>Engage in Discussion</t>
  </si>
  <si>
    <t>D/505/6322</t>
  </si>
  <si>
    <t>Write to Communicate</t>
  </si>
  <si>
    <t>H/505/4135</t>
  </si>
  <si>
    <t>L/505/4159</t>
  </si>
  <si>
    <t>Write Accurately</t>
  </si>
  <si>
    <t>D/505/6126</t>
  </si>
  <si>
    <t>H/505/6127</t>
  </si>
  <si>
    <t>K/505/6128</t>
  </si>
  <si>
    <t>M/505/6129</t>
  </si>
  <si>
    <t>H/505/6130</t>
  </si>
  <si>
    <t>Maths</t>
  </si>
  <si>
    <t>A/505/4867</t>
  </si>
  <si>
    <t>Numbers, Decimals, Fractions and Percentages</t>
  </si>
  <si>
    <t>F/505/4868</t>
  </si>
  <si>
    <t>Making Calculations</t>
  </si>
  <si>
    <t>M/505/4882</t>
  </si>
  <si>
    <t>Money, Time and Temperature</t>
  </si>
  <si>
    <t>L/505/4890</t>
  </si>
  <si>
    <t>Using Size, Shape and Space</t>
  </si>
  <si>
    <t>J/505/4872</t>
  </si>
  <si>
    <t>Using and Communicating Data</t>
  </si>
  <si>
    <t>J/505/4869</t>
  </si>
  <si>
    <t>Numerical Relationships, Algebra and Ratios</t>
  </si>
  <si>
    <t>A/505/4870</t>
  </si>
  <si>
    <t>Using Probability</t>
  </si>
  <si>
    <t>K/505/4864</t>
  </si>
  <si>
    <t>D/505/4862</t>
  </si>
  <si>
    <t>H/505/4863</t>
  </si>
  <si>
    <t>T/505/4866</t>
  </si>
  <si>
    <t>Using Whole Numbers, Decimals, Fractions and Percentages</t>
  </si>
  <si>
    <t>M/505/4865</t>
  </si>
  <si>
    <t>Using Size, Shape and Measures</t>
  </si>
  <si>
    <t>Existing</t>
  </si>
  <si>
    <t>Proposed</t>
  </si>
  <si>
    <t xml:space="preserve">Level </t>
  </si>
  <si>
    <t>Retain</t>
  </si>
  <si>
    <t>Withdraw</t>
  </si>
  <si>
    <t>Replace</t>
  </si>
  <si>
    <t>Applying for a job</t>
  </si>
  <si>
    <t>Career planning</t>
  </si>
  <si>
    <t>Communication skills for work</t>
  </si>
  <si>
    <t>Exploring and presenting enterprise ideas</t>
  </si>
  <si>
    <t>Exploring entrepreneurship</t>
  </si>
  <si>
    <t>Interview skills</t>
  </si>
  <si>
    <t>Introduction to self-employment</t>
  </si>
  <si>
    <t>Searching for a job</t>
  </si>
  <si>
    <t>Self-management skills for work</t>
  </si>
  <si>
    <t>Solving work-related problems</t>
  </si>
  <si>
    <t>Digital skills for work</t>
  </si>
  <si>
    <t>Numeracy skills for work</t>
  </si>
  <si>
    <t>Working in a team</t>
  </si>
  <si>
    <t>Working with colleagues</t>
  </si>
  <si>
    <t>New</t>
  </si>
  <si>
    <t>Customer service skills</t>
  </si>
  <si>
    <t>Health and safety in the workplace</t>
  </si>
  <si>
    <t>Making the most of work placement</t>
  </si>
  <si>
    <t>Negotiation skills</t>
  </si>
  <si>
    <t>Time management</t>
  </si>
  <si>
    <t>Working safely</t>
  </si>
  <si>
    <t>M/617/4059</t>
  </si>
  <si>
    <t>A/617/4064</t>
  </si>
  <si>
    <t>A/617/4081</t>
  </si>
  <si>
    <t>H/617/4088</t>
  </si>
  <si>
    <t>H/617/4091</t>
  </si>
  <si>
    <t>L/617/4098</t>
  </si>
  <si>
    <t>F/617/4101</t>
  </si>
  <si>
    <t>T/617/4130 </t>
  </si>
  <si>
    <t>D/617/4137</t>
  </si>
  <si>
    <t>K/617/4142</t>
  </si>
  <si>
    <t>A/617/4145</t>
  </si>
  <si>
    <t>M/617/4157</t>
  </si>
  <si>
    <t>L/617/4148</t>
  </si>
  <si>
    <t>L/617/4151</t>
  </si>
  <si>
    <t>R/617/4071</t>
  </si>
  <si>
    <t>Conduct at work</t>
  </si>
  <si>
    <t>H/617/4074</t>
  </si>
  <si>
    <t>A/617/4095</t>
  </si>
  <si>
    <t>R/617/4104</t>
  </si>
  <si>
    <t>H/617/4107</t>
  </si>
  <si>
    <t>J/617/4133</t>
  </si>
  <si>
    <t>H/617/4124</t>
  </si>
  <si>
    <t>D/617/4154</t>
  </si>
  <si>
    <t>R/505/5278</t>
  </si>
  <si>
    <t>Concepts and Techniques for Chemistry</t>
  </si>
  <si>
    <t>J/505/5133</t>
  </si>
  <si>
    <t>Electronics in Action</t>
  </si>
  <si>
    <t>M/505/5224</t>
  </si>
  <si>
    <t>The Nature and Applications of Energy, Waves and Radiation</t>
  </si>
  <si>
    <t>K/505/5223</t>
  </si>
  <si>
    <t>The Study of Living Systems</t>
  </si>
  <si>
    <t>D/505/5218</t>
  </si>
  <si>
    <t>Carrying out a Science or Technology Project</t>
  </si>
  <si>
    <t>H/505/5141</t>
  </si>
  <si>
    <t>Forensic Detection</t>
  </si>
  <si>
    <t>K/505/5139</t>
  </si>
  <si>
    <t>Healthy Living</t>
  </si>
  <si>
    <t>Y/505/5136</t>
  </si>
  <si>
    <t>Making Useful Scientific Devices</t>
  </si>
  <si>
    <t>R/505/5247</t>
  </si>
  <si>
    <t>Using Equipment to Make Scientific Observations and Measurements</t>
  </si>
  <si>
    <t>H/505/5138</t>
  </si>
  <si>
    <t>Using Mathematics Tools in Science and Technology</t>
  </si>
  <si>
    <t>T/505/5130</t>
  </si>
  <si>
    <t>Working in Science and Technology</t>
  </si>
  <si>
    <t xml:space="preserve">Optional </t>
  </si>
  <si>
    <t>Optional - Science</t>
  </si>
  <si>
    <t>M/617/5048</t>
  </si>
  <si>
    <t>Introduction to Programming</t>
  </si>
  <si>
    <t>Setting and Meeting Work-Related 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</si>
</sst>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A7A7"/>
        <bgColor indexed="64"/>
      </patternFill>
    </fill>
    <fill>
      <patternFill patternType="solid">
        <fgColor rgb="FF51145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5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left"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12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8"/>
  <sheetViews>
    <sheetView tabSelected="1" zoomScaleNormal="100" workbookViewId="0">
      <selection activeCell="A3" sqref="A3"/>
    </sheetView>
  </sheetViews>
  <sheetFormatPr defaultColWidth="9.140625" defaultRowHeight="15" x14ac:dyDescent="0.25"/>
  <cols>
    <col min="1" max="1" width="12.42578125" style="12" bestFit="1" customWidth="1"/>
    <col min="2" max="2" width="63.42578125" style="13" customWidth="1"/>
    <col min="3" max="3" width="6.42578125" style="14" customWidth="1"/>
    <col min="4" max="4" width="8.42578125" style="14" customWidth="1"/>
    <col min="5" max="5" width="7.42578125" style="14" bestFit="1" customWidth="1"/>
    <col min="6" max="6" width="9.5703125" style="12" bestFit="1" customWidth="1"/>
    <col min="7" max="7" width="12.42578125" style="12" bestFit="1" customWidth="1"/>
    <col min="8" max="8" width="12.85546875" style="12" customWidth="1"/>
    <col min="9" max="9" width="77" style="12" bestFit="1" customWidth="1"/>
    <col min="10" max="11" width="9.140625" style="14"/>
    <col min="12" max="12" width="5.140625" style="14" bestFit="1" customWidth="1"/>
    <col min="13" max="13" width="0.140625" style="22" customWidth="1"/>
    <col min="14" max="14" width="15" style="12" customWidth="1"/>
    <col min="15" max="16384" width="9.140625" style="12"/>
  </cols>
  <sheetData>
    <row r="1" spans="1:14" s="7" customFormat="1" x14ac:dyDescent="0.25">
      <c r="A1" s="26" t="s">
        <v>88</v>
      </c>
      <c r="B1" s="26"/>
      <c r="C1" s="26"/>
      <c r="D1" s="26"/>
      <c r="E1" s="26"/>
      <c r="F1" s="5"/>
      <c r="G1" s="5"/>
      <c r="H1" s="27" t="s">
        <v>89</v>
      </c>
      <c r="I1" s="27"/>
      <c r="J1" s="27"/>
      <c r="K1" s="27"/>
      <c r="L1" s="27"/>
      <c r="M1" s="27"/>
      <c r="N1" s="6"/>
    </row>
    <row r="2" spans="1:14" s="10" customFormat="1" ht="30" x14ac:dyDescent="0.25">
      <c r="A2" s="8" t="s">
        <v>31</v>
      </c>
      <c r="B2" s="8" t="s">
        <v>0</v>
      </c>
      <c r="C2" s="9" t="s">
        <v>1</v>
      </c>
      <c r="D2" s="9" t="s">
        <v>2</v>
      </c>
      <c r="E2" s="9" t="s">
        <v>3</v>
      </c>
      <c r="F2" s="9" t="s">
        <v>42</v>
      </c>
      <c r="G2" s="9" t="s">
        <v>4</v>
      </c>
      <c r="H2" s="8" t="s">
        <v>31</v>
      </c>
      <c r="I2" s="8" t="s">
        <v>0</v>
      </c>
      <c r="J2" s="9" t="s">
        <v>90</v>
      </c>
      <c r="K2" s="9" t="s">
        <v>2</v>
      </c>
      <c r="L2" s="9" t="s">
        <v>3</v>
      </c>
      <c r="M2" s="21"/>
    </row>
    <row r="3" spans="1:14" s="6" customFormat="1" ht="14.25" x14ac:dyDescent="0.25">
      <c r="A3" s="6" t="s">
        <v>138</v>
      </c>
      <c r="B3" s="7" t="s">
        <v>139</v>
      </c>
      <c r="C3" s="11">
        <v>1</v>
      </c>
      <c r="D3" s="11">
        <v>3</v>
      </c>
      <c r="E3" s="11">
        <v>30</v>
      </c>
      <c r="F3" s="20" t="s">
        <v>91</v>
      </c>
      <c r="G3" s="17" t="s">
        <v>6</v>
      </c>
      <c r="H3" s="17" t="str">
        <f>IF(F3="Retain", A3,"No")</f>
        <v>R/505/5278</v>
      </c>
      <c r="I3" s="17" t="str">
        <f>IF(F3="Retain", B3,"No")</f>
        <v>Concepts and Techniques for Chemistry</v>
      </c>
      <c r="J3" s="23">
        <f>IF(F3="Retain", C3,"No")</f>
        <v>1</v>
      </c>
      <c r="K3" s="23">
        <f>IF(F3="Retain", D3,"No")</f>
        <v>3</v>
      </c>
      <c r="L3" s="23">
        <f>IF(F3="Retain", E3,"No")</f>
        <v>30</v>
      </c>
      <c r="M3" s="16"/>
    </row>
    <row r="4" spans="1:14" s="6" customFormat="1" ht="14.25" x14ac:dyDescent="0.25">
      <c r="A4" s="6" t="s">
        <v>140</v>
      </c>
      <c r="B4" s="7" t="s">
        <v>141</v>
      </c>
      <c r="C4" s="11">
        <v>1</v>
      </c>
      <c r="D4" s="11">
        <v>3</v>
      </c>
      <c r="E4" s="11">
        <v>30</v>
      </c>
      <c r="F4" s="20" t="s">
        <v>91</v>
      </c>
      <c r="G4" s="17" t="s">
        <v>6</v>
      </c>
      <c r="H4" s="17" t="str">
        <f t="shared" ref="H4:H14" si="0">IF(F4="Retain", A4,"No")</f>
        <v>J/505/5133</v>
      </c>
      <c r="I4" s="17" t="str">
        <f t="shared" ref="I4:I14" si="1">IF(F4="Retain", B4,"No")</f>
        <v>Electronics in Action</v>
      </c>
      <c r="J4" s="23">
        <f t="shared" ref="J4:J14" si="2">IF(F4="Retain", C4,"No")</f>
        <v>1</v>
      </c>
      <c r="K4" s="23">
        <f t="shared" ref="K4:K14" si="3">IF(F4="Retain", D4,"No")</f>
        <v>3</v>
      </c>
      <c r="L4" s="23">
        <f t="shared" ref="L4:L14" si="4">IF(F4="Retain", E4,"No")</f>
        <v>30</v>
      </c>
      <c r="M4" s="16"/>
    </row>
    <row r="5" spans="1:14" s="6" customFormat="1" ht="14.25" x14ac:dyDescent="0.25">
      <c r="A5" s="6" t="s">
        <v>142</v>
      </c>
      <c r="B5" s="7" t="s">
        <v>143</v>
      </c>
      <c r="C5" s="11">
        <v>1</v>
      </c>
      <c r="D5" s="11">
        <v>3</v>
      </c>
      <c r="E5" s="11">
        <v>30</v>
      </c>
      <c r="F5" s="20" t="s">
        <v>91</v>
      </c>
      <c r="G5" s="17" t="s">
        <v>6</v>
      </c>
      <c r="H5" s="17" t="str">
        <f t="shared" si="0"/>
        <v>M/505/5224</v>
      </c>
      <c r="I5" s="17" t="str">
        <f t="shared" si="1"/>
        <v>The Nature and Applications of Energy, Waves and Radiation</v>
      </c>
      <c r="J5" s="23">
        <f t="shared" si="2"/>
        <v>1</v>
      </c>
      <c r="K5" s="23">
        <f t="shared" si="3"/>
        <v>3</v>
      </c>
      <c r="L5" s="23">
        <f t="shared" si="4"/>
        <v>30</v>
      </c>
      <c r="M5" s="16"/>
    </row>
    <row r="6" spans="1:14" s="6" customFormat="1" ht="14.25" x14ac:dyDescent="0.25">
      <c r="A6" s="6" t="s">
        <v>144</v>
      </c>
      <c r="B6" s="7" t="s">
        <v>145</v>
      </c>
      <c r="C6" s="11">
        <v>1</v>
      </c>
      <c r="D6" s="11">
        <v>3</v>
      </c>
      <c r="E6" s="11">
        <v>30</v>
      </c>
      <c r="F6" s="20" t="s">
        <v>91</v>
      </c>
      <c r="G6" s="17" t="s">
        <v>6</v>
      </c>
      <c r="H6" s="17" t="str">
        <f t="shared" si="0"/>
        <v>K/505/5223</v>
      </c>
      <c r="I6" s="17" t="str">
        <f t="shared" si="1"/>
        <v>The Study of Living Systems</v>
      </c>
      <c r="J6" s="23">
        <f t="shared" si="2"/>
        <v>1</v>
      </c>
      <c r="K6" s="23">
        <f t="shared" si="3"/>
        <v>3</v>
      </c>
      <c r="L6" s="23">
        <f t="shared" si="4"/>
        <v>30</v>
      </c>
      <c r="M6" s="16"/>
    </row>
    <row r="7" spans="1:14" s="6" customFormat="1" ht="14.25" x14ac:dyDescent="0.25">
      <c r="A7" s="6" t="s">
        <v>146</v>
      </c>
      <c r="B7" s="7" t="s">
        <v>147</v>
      </c>
      <c r="C7" s="11">
        <v>1</v>
      </c>
      <c r="D7" s="11">
        <v>4</v>
      </c>
      <c r="E7" s="11">
        <v>36</v>
      </c>
      <c r="F7" s="20" t="s">
        <v>91</v>
      </c>
      <c r="G7" s="17" t="s">
        <v>160</v>
      </c>
      <c r="H7" s="17" t="str">
        <f t="shared" si="0"/>
        <v>D/505/5218</v>
      </c>
      <c r="I7" s="17" t="str">
        <f t="shared" si="1"/>
        <v>Carrying out a Science or Technology Project</v>
      </c>
      <c r="J7" s="23">
        <f t="shared" si="2"/>
        <v>1</v>
      </c>
      <c r="K7" s="23">
        <f t="shared" si="3"/>
        <v>4</v>
      </c>
      <c r="L7" s="23">
        <f t="shared" si="4"/>
        <v>36</v>
      </c>
      <c r="M7" s="16"/>
    </row>
    <row r="8" spans="1:14" s="6" customFormat="1" ht="14.25" x14ac:dyDescent="0.25">
      <c r="A8" s="6" t="s">
        <v>148</v>
      </c>
      <c r="B8" s="7" t="s">
        <v>149</v>
      </c>
      <c r="C8" s="11">
        <v>1</v>
      </c>
      <c r="D8" s="11">
        <v>3</v>
      </c>
      <c r="E8" s="11">
        <v>30</v>
      </c>
      <c r="F8" s="20" t="s">
        <v>91</v>
      </c>
      <c r="G8" s="17" t="s">
        <v>160</v>
      </c>
      <c r="H8" s="17" t="str">
        <f t="shared" si="0"/>
        <v>H/505/5141</v>
      </c>
      <c r="I8" s="17" t="str">
        <f t="shared" si="1"/>
        <v>Forensic Detection</v>
      </c>
      <c r="J8" s="23">
        <f t="shared" si="2"/>
        <v>1</v>
      </c>
      <c r="K8" s="23">
        <f t="shared" si="3"/>
        <v>3</v>
      </c>
      <c r="L8" s="23">
        <f t="shared" si="4"/>
        <v>30</v>
      </c>
      <c r="M8" s="16"/>
    </row>
    <row r="9" spans="1:14" s="6" customFormat="1" ht="14.25" x14ac:dyDescent="0.25">
      <c r="A9" s="6" t="s">
        <v>150</v>
      </c>
      <c r="B9" s="7" t="s">
        <v>151</v>
      </c>
      <c r="C9" s="11">
        <v>1</v>
      </c>
      <c r="D9" s="11">
        <v>3</v>
      </c>
      <c r="E9" s="11">
        <v>27</v>
      </c>
      <c r="F9" s="20" t="s">
        <v>91</v>
      </c>
      <c r="G9" s="17" t="s">
        <v>160</v>
      </c>
      <c r="H9" s="17" t="str">
        <f t="shared" si="0"/>
        <v>K/505/5139</v>
      </c>
      <c r="I9" s="17" t="str">
        <f t="shared" si="1"/>
        <v>Healthy Living</v>
      </c>
      <c r="J9" s="23">
        <f t="shared" si="2"/>
        <v>1</v>
      </c>
      <c r="K9" s="23">
        <f t="shared" si="3"/>
        <v>3</v>
      </c>
      <c r="L9" s="23">
        <f t="shared" si="4"/>
        <v>27</v>
      </c>
      <c r="M9" s="16"/>
    </row>
    <row r="10" spans="1:14" s="6" customFormat="1" ht="14.25" x14ac:dyDescent="0.25">
      <c r="A10" s="6" t="s">
        <v>152</v>
      </c>
      <c r="B10" s="7" t="s">
        <v>153</v>
      </c>
      <c r="C10" s="11">
        <v>1</v>
      </c>
      <c r="D10" s="11">
        <v>3</v>
      </c>
      <c r="E10" s="11">
        <v>30</v>
      </c>
      <c r="F10" s="20" t="s">
        <v>91</v>
      </c>
      <c r="G10" s="17" t="s">
        <v>160</v>
      </c>
      <c r="H10" s="17" t="str">
        <f t="shared" si="0"/>
        <v>Y/505/5136</v>
      </c>
      <c r="I10" s="17" t="str">
        <f t="shared" si="1"/>
        <v>Making Useful Scientific Devices</v>
      </c>
      <c r="J10" s="23">
        <f t="shared" si="2"/>
        <v>1</v>
      </c>
      <c r="K10" s="23">
        <f t="shared" si="3"/>
        <v>3</v>
      </c>
      <c r="L10" s="23">
        <f t="shared" si="4"/>
        <v>30</v>
      </c>
      <c r="M10" s="16"/>
    </row>
    <row r="11" spans="1:14" s="6" customFormat="1" ht="14.1" customHeight="1" x14ac:dyDescent="0.25">
      <c r="A11" s="6" t="s">
        <v>154</v>
      </c>
      <c r="B11" s="7" t="s">
        <v>155</v>
      </c>
      <c r="C11" s="11">
        <v>1</v>
      </c>
      <c r="D11" s="11">
        <v>3</v>
      </c>
      <c r="E11" s="11">
        <v>30</v>
      </c>
      <c r="F11" s="20" t="s">
        <v>91</v>
      </c>
      <c r="G11" s="17" t="s">
        <v>160</v>
      </c>
      <c r="H11" s="17" t="str">
        <f t="shared" si="0"/>
        <v>R/505/5247</v>
      </c>
      <c r="I11" s="17" t="str">
        <f t="shared" si="1"/>
        <v>Using Equipment to Make Scientific Observations and Measurements</v>
      </c>
      <c r="J11" s="23">
        <f t="shared" si="2"/>
        <v>1</v>
      </c>
      <c r="K11" s="23">
        <f t="shared" si="3"/>
        <v>3</v>
      </c>
      <c r="L11" s="23">
        <f t="shared" si="4"/>
        <v>30</v>
      </c>
      <c r="M11" s="16"/>
    </row>
    <row r="12" spans="1:14" s="6" customFormat="1" ht="14.25" x14ac:dyDescent="0.25">
      <c r="A12" s="6" t="s">
        <v>29</v>
      </c>
      <c r="B12" s="7" t="s">
        <v>28</v>
      </c>
      <c r="C12" s="11">
        <v>1</v>
      </c>
      <c r="D12" s="11">
        <v>3</v>
      </c>
      <c r="E12" s="11">
        <v>25</v>
      </c>
      <c r="F12" s="20" t="s">
        <v>93</v>
      </c>
      <c r="G12" s="17" t="s">
        <v>160</v>
      </c>
      <c r="H12" s="17" t="s">
        <v>126</v>
      </c>
      <c r="I12" s="17" t="s">
        <v>104</v>
      </c>
      <c r="J12" s="23">
        <v>1</v>
      </c>
      <c r="K12" s="23">
        <v>3</v>
      </c>
      <c r="L12" s="23">
        <v>30</v>
      </c>
      <c r="M12" s="16"/>
    </row>
    <row r="13" spans="1:14" s="6" customFormat="1" ht="14.25" x14ac:dyDescent="0.25">
      <c r="A13" s="6" t="s">
        <v>156</v>
      </c>
      <c r="B13" s="7" t="s">
        <v>157</v>
      </c>
      <c r="C13" s="11">
        <v>1</v>
      </c>
      <c r="D13" s="11">
        <v>3</v>
      </c>
      <c r="E13" s="11">
        <v>30</v>
      </c>
      <c r="F13" s="20" t="s">
        <v>91</v>
      </c>
      <c r="G13" s="17" t="s">
        <v>160</v>
      </c>
      <c r="H13" s="17" t="str">
        <f t="shared" si="0"/>
        <v>H/505/5138</v>
      </c>
      <c r="I13" s="17" t="str">
        <f t="shared" si="1"/>
        <v>Using Mathematics Tools in Science and Technology</v>
      </c>
      <c r="J13" s="23">
        <f t="shared" si="2"/>
        <v>1</v>
      </c>
      <c r="K13" s="23">
        <f t="shared" si="3"/>
        <v>3</v>
      </c>
      <c r="L13" s="23">
        <f t="shared" si="4"/>
        <v>30</v>
      </c>
      <c r="M13" s="16"/>
    </row>
    <row r="14" spans="1:14" s="6" customFormat="1" ht="14.25" x14ac:dyDescent="0.25">
      <c r="A14" s="6" t="s">
        <v>158</v>
      </c>
      <c r="B14" s="7" t="s">
        <v>159</v>
      </c>
      <c r="C14" s="11">
        <v>1</v>
      </c>
      <c r="D14" s="11">
        <v>3</v>
      </c>
      <c r="E14" s="11">
        <v>30</v>
      </c>
      <c r="F14" s="20" t="s">
        <v>91</v>
      </c>
      <c r="G14" s="17" t="s">
        <v>160</v>
      </c>
      <c r="H14" s="17" t="str">
        <f t="shared" si="0"/>
        <v>T/505/5130</v>
      </c>
      <c r="I14" s="17" t="str">
        <f t="shared" si="1"/>
        <v>Working in Science and Technology</v>
      </c>
      <c r="J14" s="23">
        <f t="shared" si="2"/>
        <v>1</v>
      </c>
      <c r="K14" s="23">
        <f t="shared" si="3"/>
        <v>3</v>
      </c>
      <c r="L14" s="23">
        <f t="shared" si="4"/>
        <v>30</v>
      </c>
      <c r="M14" s="16"/>
    </row>
    <row r="15" spans="1:14" s="6" customFormat="1" ht="14.25" x14ac:dyDescent="0.25">
      <c r="B15" s="7"/>
      <c r="C15" s="11"/>
      <c r="D15" s="11"/>
      <c r="E15" s="11"/>
      <c r="F15" s="20"/>
      <c r="G15" s="20"/>
      <c r="H15" s="20"/>
      <c r="I15" s="20"/>
      <c r="J15" s="20"/>
      <c r="K15" s="20"/>
      <c r="L15" s="20"/>
      <c r="M15" s="16"/>
    </row>
    <row r="16" spans="1:14" s="6" customFormat="1" ht="14.25" x14ac:dyDescent="0.25">
      <c r="B16" s="7"/>
      <c r="C16" s="11"/>
      <c r="D16" s="11"/>
      <c r="E16" s="11"/>
      <c r="F16" s="20"/>
      <c r="G16" s="20"/>
      <c r="H16" s="20"/>
      <c r="I16" s="20"/>
      <c r="J16" s="20"/>
      <c r="K16" s="20"/>
      <c r="L16" s="20"/>
      <c r="M16" s="16"/>
    </row>
    <row r="17" spans="2:13" s="6" customFormat="1" ht="14.25" x14ac:dyDescent="0.25">
      <c r="B17" s="7"/>
      <c r="C17" s="11"/>
      <c r="D17" s="11"/>
      <c r="E17" s="11"/>
      <c r="F17" s="20"/>
      <c r="G17" s="20"/>
      <c r="H17" s="20"/>
      <c r="I17" s="20"/>
      <c r="J17" s="20"/>
      <c r="K17" s="20"/>
      <c r="L17" s="20"/>
      <c r="M17" s="16"/>
    </row>
    <row r="18" spans="2:13" s="6" customFormat="1" ht="14.25" x14ac:dyDescent="0.25">
      <c r="B18" s="7"/>
      <c r="C18" s="11"/>
      <c r="D18" s="11"/>
      <c r="E18" s="11"/>
      <c r="F18" s="20"/>
      <c r="G18" s="20"/>
      <c r="H18" s="20"/>
      <c r="I18" s="20"/>
      <c r="J18" s="20"/>
      <c r="K18" s="20"/>
      <c r="L18" s="20"/>
      <c r="M18" s="16"/>
    </row>
    <row r="19" spans="2:13" s="6" customFormat="1" ht="14.25" x14ac:dyDescent="0.25">
      <c r="B19" s="7"/>
      <c r="C19" s="11"/>
      <c r="D19" s="11"/>
      <c r="E19" s="11"/>
      <c r="F19" s="20"/>
      <c r="G19" s="20"/>
      <c r="H19" s="20"/>
      <c r="I19" s="20"/>
      <c r="J19" s="20"/>
      <c r="K19" s="20"/>
      <c r="L19" s="20"/>
      <c r="M19" s="16"/>
    </row>
    <row r="20" spans="2:13" s="6" customFormat="1" ht="14.25" x14ac:dyDescent="0.25">
      <c r="B20" s="7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16"/>
    </row>
    <row r="21" spans="2:13" s="6" customFormat="1" ht="14.25" x14ac:dyDescent="0.25">
      <c r="B21" s="7"/>
      <c r="C21" s="11"/>
      <c r="D21" s="11"/>
      <c r="E21" s="11"/>
      <c r="F21" s="20"/>
      <c r="G21" s="20"/>
      <c r="H21" s="20"/>
      <c r="I21" s="20"/>
      <c r="J21" s="20"/>
      <c r="K21" s="20"/>
      <c r="L21" s="20"/>
      <c r="M21" s="16"/>
    </row>
    <row r="22" spans="2:13" s="6" customFormat="1" ht="14.25" x14ac:dyDescent="0.25">
      <c r="B22" s="7"/>
      <c r="C22" s="11"/>
      <c r="D22" s="11"/>
      <c r="E22" s="11"/>
      <c r="F22" s="20"/>
      <c r="G22" s="20"/>
      <c r="H22" s="20"/>
      <c r="I22" s="20"/>
      <c r="J22" s="20"/>
      <c r="K22" s="20"/>
      <c r="L22" s="20"/>
      <c r="M22" s="16"/>
    </row>
    <row r="23" spans="2:13" s="6" customFormat="1" ht="14.25" x14ac:dyDescent="0.25">
      <c r="B23" s="7"/>
      <c r="C23" s="11"/>
      <c r="D23" s="11"/>
      <c r="E23" s="11"/>
      <c r="F23" s="20"/>
      <c r="G23" s="20"/>
      <c r="H23" s="20"/>
      <c r="I23" s="20"/>
      <c r="J23" s="20"/>
      <c r="K23" s="20"/>
      <c r="L23" s="20"/>
      <c r="M23" s="16"/>
    </row>
    <row r="24" spans="2:13" s="6" customFormat="1" ht="14.25" x14ac:dyDescent="0.25">
      <c r="B24" s="7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16"/>
    </row>
    <row r="25" spans="2:13" s="6" customFormat="1" ht="14.25" x14ac:dyDescent="0.25">
      <c r="B25" s="7"/>
      <c r="C25" s="11"/>
      <c r="D25" s="11"/>
      <c r="E25" s="11"/>
      <c r="F25" s="20"/>
      <c r="G25" s="20"/>
      <c r="H25" s="20"/>
      <c r="I25" s="20"/>
      <c r="J25" s="20"/>
      <c r="K25" s="20"/>
      <c r="L25" s="20"/>
      <c r="M25" s="16"/>
    </row>
    <row r="26" spans="2:13" s="6" customFormat="1" ht="14.25" x14ac:dyDescent="0.25">
      <c r="B26" s="7"/>
      <c r="C26" s="11"/>
      <c r="D26" s="11"/>
      <c r="E26" s="11"/>
      <c r="F26" s="20"/>
      <c r="G26" s="20"/>
      <c r="H26" s="20"/>
      <c r="I26" s="20"/>
      <c r="J26" s="20"/>
      <c r="K26" s="20"/>
      <c r="L26" s="20"/>
      <c r="M26" s="16"/>
    </row>
    <row r="27" spans="2:13" s="6" customFormat="1" ht="14.25" x14ac:dyDescent="0.25">
      <c r="B27" s="7"/>
      <c r="C27" s="11"/>
      <c r="D27" s="11"/>
      <c r="E27" s="11"/>
      <c r="F27" s="20"/>
      <c r="G27" s="20"/>
      <c r="H27" s="20"/>
      <c r="I27" s="20"/>
      <c r="J27" s="20"/>
      <c r="K27" s="20"/>
      <c r="L27" s="20"/>
      <c r="M27" s="16"/>
    </row>
    <row r="28" spans="2:13" s="6" customFormat="1" ht="14.25" x14ac:dyDescent="0.25">
      <c r="B28" s="7"/>
      <c r="C28" s="11"/>
      <c r="D28" s="11"/>
      <c r="E28" s="11"/>
      <c r="F28" s="20"/>
      <c r="G28" s="20"/>
      <c r="H28" s="20"/>
      <c r="I28" s="20"/>
      <c r="J28" s="20"/>
      <c r="K28" s="20"/>
      <c r="L28" s="20"/>
      <c r="M28" s="16"/>
    </row>
  </sheetData>
  <autoFilter ref="B2:L2" xr:uid="{00000000-0009-0000-0000-000002000000}"/>
  <mergeCells count="2">
    <mergeCell ref="A1:E1"/>
    <mergeCell ref="H1:M1"/>
  </mergeCells>
  <conditionalFormatting sqref="F3:F28">
    <cfRule type="containsText" dxfId="11" priority="5" operator="containsText" text="New">
      <formula>NOT(ISERROR(SEARCH("New",F3)))</formula>
    </cfRule>
    <cfRule type="containsText" dxfId="10" priority="6" operator="containsText" text="Replace">
      <formula>NOT(ISERROR(SEARCH("Replace",F3)))</formula>
    </cfRule>
    <cfRule type="cellIs" dxfId="9" priority="7" operator="equal">
      <formula>"Withdraw"</formula>
    </cfRule>
    <cfRule type="containsText" dxfId="8" priority="8" operator="containsText" text="Retain">
      <formula>NOT(ISERROR(SEARCH("Retain",F3)))</formula>
    </cfRule>
  </conditionalFormatting>
  <conditionalFormatting sqref="G15:L28">
    <cfRule type="containsText" dxfId="7" priority="1" operator="containsText" text="New">
      <formula>NOT(ISERROR(SEARCH("New",G15)))</formula>
    </cfRule>
    <cfRule type="containsText" dxfId="6" priority="2" operator="containsText" text="Replace">
      <formula>NOT(ISERROR(SEARCH("Replace",G15)))</formula>
    </cfRule>
    <cfRule type="cellIs" dxfId="5" priority="3" operator="equal">
      <formula>"Withdraw"</formula>
    </cfRule>
    <cfRule type="containsText" dxfId="4" priority="4" operator="containsText" text="Retain">
      <formula>NOT(ISERROR(SEARCH("Retain",G15)))</formula>
    </cfRule>
  </conditionalFormatting>
  <pageMargins left="0.70866141732283461" right="0.70866141732283461" top="0.74803149606299213" bottom="0.74803149606299213" header="0.11811023622047244" footer="0.31496062992125984"/>
  <pageSetup paperSize="9" scale="56" fitToHeight="0" orientation="landscape" r:id="rId1"/>
  <headerFooter>
    <oddHeader>&amp;L&amp;"-,Bold"601/1080/6 Gateway Qualifications Level 1 Award In Applied Science and Technology&amp;R&amp;G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3"/>
  <sheetViews>
    <sheetView zoomScaleNormal="100" workbookViewId="0">
      <selection activeCell="H17" sqref="H17:L53"/>
    </sheetView>
  </sheetViews>
  <sheetFormatPr defaultColWidth="9.140625" defaultRowHeight="15" x14ac:dyDescent="0.25"/>
  <cols>
    <col min="1" max="1" width="12.85546875" style="12" bestFit="1" customWidth="1"/>
    <col min="2" max="2" width="57.85546875" style="13" customWidth="1"/>
    <col min="3" max="3" width="10.85546875" style="14" bestFit="1" customWidth="1"/>
    <col min="4" max="4" width="10.85546875" style="14" customWidth="1"/>
    <col min="5" max="5" width="7.42578125" style="14" bestFit="1" customWidth="1"/>
    <col min="6" max="6" width="10.140625" style="15" customWidth="1"/>
    <col min="7" max="7" width="23.140625" style="12" bestFit="1" customWidth="1"/>
    <col min="8" max="8" width="12.42578125" style="12" bestFit="1" customWidth="1"/>
    <col min="9" max="9" width="67" style="12" bestFit="1" customWidth="1"/>
    <col min="10" max="10" width="9.85546875" style="14" bestFit="1" customWidth="1"/>
    <col min="11" max="11" width="8.5703125" style="14" customWidth="1"/>
    <col min="12" max="12" width="6.7109375" style="14" customWidth="1"/>
    <col min="13" max="13" width="30.42578125" style="12" customWidth="1"/>
    <col min="14" max="16384" width="9.140625" style="12"/>
  </cols>
  <sheetData>
    <row r="1" spans="1:13" s="7" customFormat="1" x14ac:dyDescent="0.25">
      <c r="A1" s="26" t="s">
        <v>88</v>
      </c>
      <c r="B1" s="26"/>
      <c r="C1" s="26"/>
      <c r="D1" s="26"/>
      <c r="E1" s="26"/>
      <c r="F1" s="5"/>
      <c r="G1" s="5"/>
      <c r="H1" s="27" t="s">
        <v>89</v>
      </c>
      <c r="I1" s="27"/>
      <c r="J1" s="27"/>
      <c r="K1" s="27"/>
      <c r="L1" s="27"/>
      <c r="M1" s="6"/>
    </row>
    <row r="2" spans="1:13" s="10" customFormat="1" ht="30" x14ac:dyDescent="0.25">
      <c r="A2" s="8" t="s">
        <v>31</v>
      </c>
      <c r="B2" s="8" t="s">
        <v>0</v>
      </c>
      <c r="C2" s="9" t="s">
        <v>1</v>
      </c>
      <c r="D2" s="9" t="s">
        <v>2</v>
      </c>
      <c r="E2" s="9" t="s">
        <v>3</v>
      </c>
      <c r="F2" s="9" t="s">
        <v>42</v>
      </c>
      <c r="G2" s="9" t="s">
        <v>4</v>
      </c>
      <c r="H2" s="8" t="s">
        <v>31</v>
      </c>
      <c r="I2" s="8" t="s">
        <v>0</v>
      </c>
      <c r="J2" s="9" t="s">
        <v>90</v>
      </c>
      <c r="K2" s="9" t="s">
        <v>2</v>
      </c>
      <c r="L2" s="9" t="s">
        <v>3</v>
      </c>
    </row>
    <row r="3" spans="1:13" s="6" customFormat="1" ht="14.25" x14ac:dyDescent="0.2">
      <c r="A3" s="6" t="s">
        <v>138</v>
      </c>
      <c r="B3" s="6" t="s">
        <v>139</v>
      </c>
      <c r="C3" s="11">
        <v>1</v>
      </c>
      <c r="D3" s="11">
        <v>3</v>
      </c>
      <c r="E3" s="11">
        <v>30</v>
      </c>
      <c r="F3" s="19" t="s">
        <v>91</v>
      </c>
      <c r="G3" s="18" t="s">
        <v>6</v>
      </c>
      <c r="H3" s="17" t="str">
        <f>IF(F3="Retain", A3,"No")</f>
        <v>R/505/5278</v>
      </c>
      <c r="I3" s="17" t="str">
        <f>IF(F3="Retain", B3,"No")</f>
        <v>Concepts and Techniques for Chemistry</v>
      </c>
      <c r="J3" s="23">
        <f>IF(F3="Retain", C3,"No")</f>
        <v>1</v>
      </c>
      <c r="K3" s="23">
        <f>IF(F3="Retain", D3,"No")</f>
        <v>3</v>
      </c>
      <c r="L3" s="23">
        <f>IF(F3="Retain", E3,"No")</f>
        <v>30</v>
      </c>
    </row>
    <row r="4" spans="1:13" s="6" customFormat="1" ht="14.25" x14ac:dyDescent="0.2">
      <c r="A4" s="6" t="s">
        <v>140</v>
      </c>
      <c r="B4" s="6" t="s">
        <v>141</v>
      </c>
      <c r="C4" s="11">
        <v>1</v>
      </c>
      <c r="D4" s="11">
        <v>3</v>
      </c>
      <c r="E4" s="11">
        <v>30</v>
      </c>
      <c r="F4" s="19" t="s">
        <v>91</v>
      </c>
      <c r="G4" s="18" t="s">
        <v>6</v>
      </c>
      <c r="H4" s="17" t="str">
        <f t="shared" ref="H4:H29" si="0">IF(F4="Retain", A4,"No")</f>
        <v>J/505/5133</v>
      </c>
      <c r="I4" s="17" t="str">
        <f t="shared" ref="I4:I29" si="1">IF(F4="Retain", B4,"No")</f>
        <v>Electronics in Action</v>
      </c>
      <c r="J4" s="23">
        <f t="shared" ref="J4:J29" si="2">IF(F4="Retain", C4,"No")</f>
        <v>1</v>
      </c>
      <c r="K4" s="23">
        <f t="shared" ref="K4:K29" si="3">IF(F4="Retain", D4,"No")</f>
        <v>3</v>
      </c>
      <c r="L4" s="23">
        <f t="shared" ref="L4:L29" si="4">IF(F4="Retain", E4,"No")</f>
        <v>30</v>
      </c>
    </row>
    <row r="5" spans="1:13" s="6" customFormat="1" ht="14.25" x14ac:dyDescent="0.2">
      <c r="A5" s="6" t="s">
        <v>142</v>
      </c>
      <c r="B5" s="6" t="s">
        <v>143</v>
      </c>
      <c r="C5" s="11">
        <v>1</v>
      </c>
      <c r="D5" s="11">
        <v>3</v>
      </c>
      <c r="E5" s="11">
        <v>30</v>
      </c>
      <c r="F5" s="19" t="s">
        <v>91</v>
      </c>
      <c r="G5" s="18" t="s">
        <v>6</v>
      </c>
      <c r="H5" s="17" t="str">
        <f t="shared" si="0"/>
        <v>M/505/5224</v>
      </c>
      <c r="I5" s="17" t="str">
        <f t="shared" si="1"/>
        <v>The Nature and Applications of Energy, Waves and Radiation</v>
      </c>
      <c r="J5" s="23">
        <f t="shared" si="2"/>
        <v>1</v>
      </c>
      <c r="K5" s="23">
        <f t="shared" si="3"/>
        <v>3</v>
      </c>
      <c r="L5" s="23">
        <f t="shared" si="4"/>
        <v>30</v>
      </c>
    </row>
    <row r="6" spans="1:13" s="6" customFormat="1" ht="14.25" x14ac:dyDescent="0.2">
      <c r="A6" s="6" t="s">
        <v>144</v>
      </c>
      <c r="B6" s="6" t="s">
        <v>145</v>
      </c>
      <c r="C6" s="11">
        <v>1</v>
      </c>
      <c r="D6" s="11">
        <v>3</v>
      </c>
      <c r="E6" s="11">
        <v>30</v>
      </c>
      <c r="F6" s="19" t="s">
        <v>91</v>
      </c>
      <c r="G6" s="18" t="s">
        <v>6</v>
      </c>
      <c r="H6" s="17" t="str">
        <f t="shared" si="0"/>
        <v>K/505/5223</v>
      </c>
      <c r="I6" s="17" t="str">
        <f t="shared" si="1"/>
        <v>The Study of Living Systems</v>
      </c>
      <c r="J6" s="23">
        <f t="shared" si="2"/>
        <v>1</v>
      </c>
      <c r="K6" s="23">
        <f t="shared" si="3"/>
        <v>3</v>
      </c>
      <c r="L6" s="23">
        <f t="shared" si="4"/>
        <v>30</v>
      </c>
    </row>
    <row r="7" spans="1:13" s="6" customFormat="1" ht="14.25" x14ac:dyDescent="0.2">
      <c r="A7" s="6" t="s">
        <v>146</v>
      </c>
      <c r="B7" s="7" t="s">
        <v>147</v>
      </c>
      <c r="C7" s="11">
        <v>1</v>
      </c>
      <c r="D7" s="11">
        <v>4</v>
      </c>
      <c r="E7" s="11">
        <v>36</v>
      </c>
      <c r="F7" s="19" t="s">
        <v>91</v>
      </c>
      <c r="G7" s="17" t="s">
        <v>161</v>
      </c>
      <c r="H7" s="17" t="str">
        <f t="shared" si="0"/>
        <v>D/505/5218</v>
      </c>
      <c r="I7" s="17" t="str">
        <f t="shared" si="1"/>
        <v>Carrying out a Science or Technology Project</v>
      </c>
      <c r="J7" s="23">
        <f t="shared" si="2"/>
        <v>1</v>
      </c>
      <c r="K7" s="23">
        <f t="shared" si="3"/>
        <v>4</v>
      </c>
      <c r="L7" s="23">
        <f t="shared" si="4"/>
        <v>36</v>
      </c>
    </row>
    <row r="8" spans="1:13" s="6" customFormat="1" ht="14.25" x14ac:dyDescent="0.2">
      <c r="A8" s="6" t="s">
        <v>148</v>
      </c>
      <c r="B8" s="7" t="s">
        <v>149</v>
      </c>
      <c r="C8" s="11">
        <v>1</v>
      </c>
      <c r="D8" s="11">
        <v>3</v>
      </c>
      <c r="E8" s="11">
        <v>30</v>
      </c>
      <c r="F8" s="19" t="s">
        <v>91</v>
      </c>
      <c r="G8" s="17" t="s">
        <v>161</v>
      </c>
      <c r="H8" s="17" t="str">
        <f t="shared" si="0"/>
        <v>H/505/5141</v>
      </c>
      <c r="I8" s="17" t="str">
        <f t="shared" si="1"/>
        <v>Forensic Detection</v>
      </c>
      <c r="J8" s="23">
        <f t="shared" si="2"/>
        <v>1</v>
      </c>
      <c r="K8" s="23">
        <f t="shared" si="3"/>
        <v>3</v>
      </c>
      <c r="L8" s="23">
        <f t="shared" si="4"/>
        <v>30</v>
      </c>
    </row>
    <row r="9" spans="1:13" s="6" customFormat="1" ht="14.25" x14ac:dyDescent="0.2">
      <c r="A9" s="6" t="s">
        <v>150</v>
      </c>
      <c r="B9" s="7" t="s">
        <v>151</v>
      </c>
      <c r="C9" s="11">
        <v>1</v>
      </c>
      <c r="D9" s="11">
        <v>3</v>
      </c>
      <c r="E9" s="11">
        <v>27</v>
      </c>
      <c r="F9" s="19" t="s">
        <v>91</v>
      </c>
      <c r="G9" s="17" t="s">
        <v>161</v>
      </c>
      <c r="H9" s="17" t="str">
        <f t="shared" si="0"/>
        <v>K/505/5139</v>
      </c>
      <c r="I9" s="17" t="str">
        <f t="shared" si="1"/>
        <v>Healthy Living</v>
      </c>
      <c r="J9" s="23">
        <f t="shared" si="2"/>
        <v>1</v>
      </c>
      <c r="K9" s="23">
        <f t="shared" si="3"/>
        <v>3</v>
      </c>
      <c r="L9" s="23">
        <f t="shared" si="4"/>
        <v>27</v>
      </c>
    </row>
    <row r="10" spans="1:13" s="6" customFormat="1" ht="14.25" x14ac:dyDescent="0.2">
      <c r="A10" s="6" t="s">
        <v>152</v>
      </c>
      <c r="B10" s="7" t="s">
        <v>153</v>
      </c>
      <c r="C10" s="11">
        <v>1</v>
      </c>
      <c r="D10" s="11">
        <v>3</v>
      </c>
      <c r="E10" s="11">
        <v>30</v>
      </c>
      <c r="F10" s="19" t="s">
        <v>91</v>
      </c>
      <c r="G10" s="17" t="s">
        <v>161</v>
      </c>
      <c r="H10" s="17" t="str">
        <f t="shared" si="0"/>
        <v>Y/505/5136</v>
      </c>
      <c r="I10" s="17" t="str">
        <f t="shared" si="1"/>
        <v>Making Useful Scientific Devices</v>
      </c>
      <c r="J10" s="23">
        <f t="shared" si="2"/>
        <v>1</v>
      </c>
      <c r="K10" s="23">
        <f t="shared" si="3"/>
        <v>3</v>
      </c>
      <c r="L10" s="23">
        <f t="shared" si="4"/>
        <v>30</v>
      </c>
    </row>
    <row r="11" spans="1:13" s="6" customFormat="1" ht="28.5" x14ac:dyDescent="0.2">
      <c r="A11" s="6" t="s">
        <v>154</v>
      </c>
      <c r="B11" s="7" t="s">
        <v>155</v>
      </c>
      <c r="C11" s="11">
        <v>1</v>
      </c>
      <c r="D11" s="11">
        <v>3</v>
      </c>
      <c r="E11" s="11">
        <v>30</v>
      </c>
      <c r="F11" s="19" t="s">
        <v>91</v>
      </c>
      <c r="G11" s="17" t="s">
        <v>161</v>
      </c>
      <c r="H11" s="17" t="str">
        <f t="shared" si="0"/>
        <v>R/505/5247</v>
      </c>
      <c r="I11" s="17" t="str">
        <f t="shared" si="1"/>
        <v>Using Equipment to Make Scientific Observations and Measurements</v>
      </c>
      <c r="J11" s="23">
        <f t="shared" si="2"/>
        <v>1</v>
      </c>
      <c r="K11" s="23">
        <f t="shared" si="3"/>
        <v>3</v>
      </c>
      <c r="L11" s="23">
        <f t="shared" si="4"/>
        <v>30</v>
      </c>
    </row>
    <row r="12" spans="1:13" s="6" customFormat="1" ht="14.25" x14ac:dyDescent="0.2">
      <c r="A12" s="6" t="s">
        <v>29</v>
      </c>
      <c r="B12" s="7" t="s">
        <v>28</v>
      </c>
      <c r="C12" s="11">
        <v>1</v>
      </c>
      <c r="D12" s="11">
        <v>3</v>
      </c>
      <c r="E12" s="11">
        <v>25</v>
      </c>
      <c r="F12" s="19" t="s">
        <v>93</v>
      </c>
      <c r="G12" s="17" t="s">
        <v>161</v>
      </c>
      <c r="H12" s="17" t="s">
        <v>126</v>
      </c>
      <c r="I12" s="17" t="s">
        <v>104</v>
      </c>
      <c r="J12" s="23">
        <v>1</v>
      </c>
      <c r="K12" s="23">
        <v>3</v>
      </c>
      <c r="L12" s="23">
        <v>30</v>
      </c>
    </row>
    <row r="13" spans="1:13" s="6" customFormat="1" ht="14.25" x14ac:dyDescent="0.2">
      <c r="A13" s="6" t="s">
        <v>156</v>
      </c>
      <c r="B13" s="7" t="s">
        <v>157</v>
      </c>
      <c r="C13" s="11">
        <v>1</v>
      </c>
      <c r="D13" s="11">
        <v>3</v>
      </c>
      <c r="E13" s="11">
        <v>30</v>
      </c>
      <c r="F13" s="19" t="s">
        <v>91</v>
      </c>
      <c r="G13" s="17" t="s">
        <v>161</v>
      </c>
      <c r="H13" s="17" t="str">
        <f t="shared" si="0"/>
        <v>H/505/5138</v>
      </c>
      <c r="I13" s="17" t="str">
        <f t="shared" si="1"/>
        <v>Using Mathematics Tools in Science and Technology</v>
      </c>
      <c r="J13" s="23">
        <f t="shared" si="2"/>
        <v>1</v>
      </c>
      <c r="K13" s="23">
        <f t="shared" si="3"/>
        <v>3</v>
      </c>
      <c r="L13" s="23">
        <f t="shared" si="4"/>
        <v>30</v>
      </c>
    </row>
    <row r="14" spans="1:13" s="6" customFormat="1" ht="14.25" x14ac:dyDescent="0.2">
      <c r="A14" s="6" t="s">
        <v>158</v>
      </c>
      <c r="B14" s="7" t="s">
        <v>159</v>
      </c>
      <c r="C14" s="11">
        <v>1</v>
      </c>
      <c r="D14" s="11">
        <v>3</v>
      </c>
      <c r="E14" s="11">
        <v>30</v>
      </c>
      <c r="F14" s="19" t="s">
        <v>91</v>
      </c>
      <c r="G14" s="17" t="s">
        <v>161</v>
      </c>
      <c r="H14" s="17" t="str">
        <f t="shared" si="0"/>
        <v>T/505/5130</v>
      </c>
      <c r="I14" s="17" t="str">
        <f t="shared" si="1"/>
        <v>Working in Science and Technology</v>
      </c>
      <c r="J14" s="23">
        <f t="shared" si="2"/>
        <v>1</v>
      </c>
      <c r="K14" s="23">
        <f t="shared" si="3"/>
        <v>3</v>
      </c>
      <c r="L14" s="23">
        <f t="shared" si="4"/>
        <v>30</v>
      </c>
    </row>
    <row r="15" spans="1:13" s="6" customFormat="1" ht="14.25" x14ac:dyDescent="0.2">
      <c r="B15" s="7"/>
      <c r="C15" s="11"/>
      <c r="D15" s="11"/>
      <c r="E15" s="11"/>
      <c r="F15" s="19" t="s">
        <v>108</v>
      </c>
      <c r="G15" s="17" t="s">
        <v>161</v>
      </c>
      <c r="H15" s="17" t="s">
        <v>162</v>
      </c>
      <c r="I15" s="17" t="s">
        <v>163</v>
      </c>
      <c r="J15" s="23">
        <v>1</v>
      </c>
      <c r="K15" s="23">
        <v>6</v>
      </c>
      <c r="L15" s="23">
        <v>48</v>
      </c>
    </row>
    <row r="16" spans="1:13" s="6" customFormat="1" ht="14.25" x14ac:dyDescent="0.2">
      <c r="A16" s="6" t="s">
        <v>7</v>
      </c>
      <c r="B16" s="7" t="s">
        <v>8</v>
      </c>
      <c r="C16" s="11" t="s">
        <v>5</v>
      </c>
      <c r="D16" s="11">
        <v>3</v>
      </c>
      <c r="E16" s="11">
        <v>30</v>
      </c>
      <c r="F16" s="19" t="s">
        <v>92</v>
      </c>
      <c r="G16" s="17" t="s">
        <v>30</v>
      </c>
      <c r="H16" s="17"/>
      <c r="I16" s="17"/>
      <c r="J16" s="23"/>
      <c r="K16" s="23"/>
      <c r="L16" s="23"/>
    </row>
    <row r="17" spans="1:12" s="6" customFormat="1" ht="14.25" x14ac:dyDescent="0.2">
      <c r="A17" s="6" t="s">
        <v>9</v>
      </c>
      <c r="B17" s="7" t="s">
        <v>8</v>
      </c>
      <c r="C17" s="11">
        <v>1</v>
      </c>
      <c r="D17" s="11">
        <v>3</v>
      </c>
      <c r="E17" s="11">
        <v>30</v>
      </c>
      <c r="F17" s="19" t="s">
        <v>93</v>
      </c>
      <c r="G17" s="17" t="s">
        <v>30</v>
      </c>
      <c r="H17" s="17" t="s">
        <v>117</v>
      </c>
      <c r="I17" s="17" t="s">
        <v>96</v>
      </c>
      <c r="J17" s="23">
        <v>1</v>
      </c>
      <c r="K17" s="23">
        <v>3</v>
      </c>
      <c r="L17" s="23">
        <v>30</v>
      </c>
    </row>
    <row r="18" spans="1:12" s="6" customFormat="1" ht="14.25" x14ac:dyDescent="0.2">
      <c r="A18" s="6" t="s">
        <v>41</v>
      </c>
      <c r="B18" s="7" t="s">
        <v>8</v>
      </c>
      <c r="C18" s="11">
        <v>2</v>
      </c>
      <c r="D18" s="11">
        <v>3</v>
      </c>
      <c r="E18" s="11">
        <v>30</v>
      </c>
      <c r="F18" s="19" t="s">
        <v>92</v>
      </c>
      <c r="G18" s="17" t="s">
        <v>30</v>
      </c>
      <c r="H18" s="17"/>
      <c r="I18" s="17"/>
      <c r="J18" s="23"/>
      <c r="K18" s="23"/>
      <c r="L18" s="23"/>
    </row>
    <row r="19" spans="1:12" s="6" customFormat="1" ht="14.25" x14ac:dyDescent="0.2">
      <c r="A19" s="6" t="s">
        <v>11</v>
      </c>
      <c r="B19" s="7" t="s">
        <v>10</v>
      </c>
      <c r="C19" s="11">
        <v>1</v>
      </c>
      <c r="D19" s="11">
        <v>3</v>
      </c>
      <c r="E19" s="11">
        <v>25</v>
      </c>
      <c r="F19" s="19" t="s">
        <v>93</v>
      </c>
      <c r="G19" s="17" t="s">
        <v>30</v>
      </c>
      <c r="H19" s="17" t="s">
        <v>118</v>
      </c>
      <c r="I19" s="17" t="s">
        <v>97</v>
      </c>
      <c r="J19" s="23">
        <v>1</v>
      </c>
      <c r="K19" s="23">
        <v>3</v>
      </c>
      <c r="L19" s="23">
        <v>30</v>
      </c>
    </row>
    <row r="20" spans="1:12" s="6" customFormat="1" ht="14.25" x14ac:dyDescent="0.2">
      <c r="A20" s="6" t="s">
        <v>40</v>
      </c>
      <c r="B20" s="7" t="s">
        <v>10</v>
      </c>
      <c r="C20" s="11">
        <v>2</v>
      </c>
      <c r="D20" s="11">
        <v>3</v>
      </c>
      <c r="E20" s="11">
        <v>25</v>
      </c>
      <c r="F20" s="19" t="s">
        <v>92</v>
      </c>
      <c r="G20" s="17" t="s">
        <v>30</v>
      </c>
      <c r="H20" s="17"/>
      <c r="I20" s="17"/>
      <c r="J20" s="23"/>
      <c r="K20" s="23"/>
      <c r="L20" s="23"/>
    </row>
    <row r="21" spans="1:12" s="6" customFormat="1" ht="14.25" x14ac:dyDescent="0.2">
      <c r="A21" s="6" t="s">
        <v>13</v>
      </c>
      <c r="B21" s="7" t="s">
        <v>12</v>
      </c>
      <c r="C21" s="11">
        <v>1</v>
      </c>
      <c r="D21" s="11">
        <v>2</v>
      </c>
      <c r="E21" s="11">
        <v>15</v>
      </c>
      <c r="F21" s="19" t="s">
        <v>93</v>
      </c>
      <c r="G21" s="17" t="s">
        <v>30</v>
      </c>
      <c r="H21" s="17" t="s">
        <v>119</v>
      </c>
      <c r="I21" s="17" t="s">
        <v>98</v>
      </c>
      <c r="J21" s="23">
        <v>1</v>
      </c>
      <c r="K21" s="23">
        <v>2</v>
      </c>
      <c r="L21" s="23">
        <v>20</v>
      </c>
    </row>
    <row r="22" spans="1:12" s="6" customFormat="1" ht="14.25" x14ac:dyDescent="0.2">
      <c r="A22" s="6" t="s">
        <v>39</v>
      </c>
      <c r="B22" s="7" t="s">
        <v>12</v>
      </c>
      <c r="C22" s="11">
        <v>2</v>
      </c>
      <c r="D22" s="11">
        <v>2</v>
      </c>
      <c r="E22" s="11">
        <v>15</v>
      </c>
      <c r="F22" s="19" t="s">
        <v>92</v>
      </c>
      <c r="G22" s="17" t="s">
        <v>30</v>
      </c>
      <c r="H22" s="17"/>
      <c r="I22" s="17"/>
      <c r="J22" s="23"/>
      <c r="K22" s="23"/>
      <c r="L22" s="23"/>
    </row>
    <row r="23" spans="1:12" s="6" customFormat="1" ht="14.25" x14ac:dyDescent="0.2">
      <c r="A23" s="6" t="s">
        <v>15</v>
      </c>
      <c r="B23" s="7" t="s">
        <v>14</v>
      </c>
      <c r="C23" s="11">
        <v>1</v>
      </c>
      <c r="D23" s="11">
        <v>2</v>
      </c>
      <c r="E23" s="11">
        <v>15</v>
      </c>
      <c r="F23" s="19" t="s">
        <v>91</v>
      </c>
      <c r="G23" s="17" t="s">
        <v>30</v>
      </c>
      <c r="H23" s="17" t="str">
        <f t="shared" si="0"/>
        <v>H/504/6262</v>
      </c>
      <c r="I23" s="17" t="str">
        <f t="shared" si="1"/>
        <v>Skills for Creative Thinkers</v>
      </c>
      <c r="J23" s="23">
        <f t="shared" si="2"/>
        <v>1</v>
      </c>
      <c r="K23" s="23">
        <f t="shared" si="3"/>
        <v>2</v>
      </c>
      <c r="L23" s="23">
        <f t="shared" si="4"/>
        <v>15</v>
      </c>
    </row>
    <row r="24" spans="1:12" s="6" customFormat="1" ht="14.25" x14ac:dyDescent="0.2">
      <c r="A24" s="6" t="s">
        <v>38</v>
      </c>
      <c r="B24" s="7" t="s">
        <v>14</v>
      </c>
      <c r="C24" s="11">
        <v>2</v>
      </c>
      <c r="D24" s="11">
        <v>2</v>
      </c>
      <c r="E24" s="11">
        <v>15</v>
      </c>
      <c r="F24" s="19" t="s">
        <v>92</v>
      </c>
      <c r="G24" s="17" t="s">
        <v>30</v>
      </c>
      <c r="H24" s="17"/>
      <c r="I24" s="17"/>
      <c r="J24" s="23"/>
      <c r="K24" s="23"/>
      <c r="L24" s="23"/>
    </row>
    <row r="25" spans="1:12" s="6" customFormat="1" ht="14.25" x14ac:dyDescent="0.2">
      <c r="A25" s="6" t="s">
        <v>17</v>
      </c>
      <c r="B25" s="7" t="s">
        <v>16</v>
      </c>
      <c r="C25" s="11">
        <v>1</v>
      </c>
      <c r="D25" s="11">
        <v>2</v>
      </c>
      <c r="E25" s="11">
        <v>15</v>
      </c>
      <c r="F25" s="19" t="s">
        <v>91</v>
      </c>
      <c r="G25" s="17" t="s">
        <v>30</v>
      </c>
      <c r="H25" s="17" t="str">
        <f t="shared" si="0"/>
        <v>Y/504/6260</v>
      </c>
      <c r="I25" s="17" t="str">
        <f t="shared" si="1"/>
        <v>Skills for Effective Participants</v>
      </c>
      <c r="J25" s="23">
        <f t="shared" si="2"/>
        <v>1</v>
      </c>
      <c r="K25" s="23">
        <f t="shared" si="3"/>
        <v>2</v>
      </c>
      <c r="L25" s="23">
        <f t="shared" si="4"/>
        <v>15</v>
      </c>
    </row>
    <row r="26" spans="1:12" s="6" customFormat="1" ht="14.25" x14ac:dyDescent="0.2">
      <c r="A26" s="6" t="s">
        <v>37</v>
      </c>
      <c r="B26" s="7" t="s">
        <v>16</v>
      </c>
      <c r="C26" s="11">
        <v>2</v>
      </c>
      <c r="D26" s="11">
        <v>2</v>
      </c>
      <c r="E26" s="11">
        <v>15</v>
      </c>
      <c r="F26" s="19" t="s">
        <v>92</v>
      </c>
      <c r="G26" s="17" t="s">
        <v>30</v>
      </c>
      <c r="H26" s="17"/>
      <c r="I26" s="17"/>
      <c r="J26" s="23"/>
      <c r="K26" s="23"/>
      <c r="L26" s="23"/>
    </row>
    <row r="27" spans="1:12" s="6" customFormat="1" ht="14.25" x14ac:dyDescent="0.2">
      <c r="A27" s="6" t="s">
        <v>19</v>
      </c>
      <c r="B27" s="7" t="s">
        <v>18</v>
      </c>
      <c r="C27" s="11">
        <v>1</v>
      </c>
      <c r="D27" s="11">
        <v>2</v>
      </c>
      <c r="E27" s="11">
        <v>15</v>
      </c>
      <c r="F27" s="19" t="s">
        <v>91</v>
      </c>
      <c r="G27" s="17" t="s">
        <v>30</v>
      </c>
      <c r="H27" s="17" t="str">
        <f t="shared" si="0"/>
        <v>D/504/6258</v>
      </c>
      <c r="I27" s="17" t="str">
        <f t="shared" si="1"/>
        <v>Skills for Independent Enquirers</v>
      </c>
      <c r="J27" s="23">
        <f t="shared" si="2"/>
        <v>1</v>
      </c>
      <c r="K27" s="23">
        <f t="shared" si="3"/>
        <v>2</v>
      </c>
      <c r="L27" s="23">
        <f t="shared" si="4"/>
        <v>15</v>
      </c>
    </row>
    <row r="28" spans="1:12" s="6" customFormat="1" ht="14.25" x14ac:dyDescent="0.2">
      <c r="A28" s="6" t="s">
        <v>36</v>
      </c>
      <c r="B28" s="7" t="s">
        <v>18</v>
      </c>
      <c r="C28" s="11">
        <v>2</v>
      </c>
      <c r="D28" s="11">
        <v>2</v>
      </c>
      <c r="E28" s="11">
        <v>15</v>
      </c>
      <c r="F28" s="19" t="s">
        <v>92</v>
      </c>
      <c r="G28" s="17" t="s">
        <v>30</v>
      </c>
      <c r="H28" s="17"/>
      <c r="I28" s="17"/>
      <c r="J28" s="23"/>
      <c r="K28" s="23"/>
      <c r="L28" s="23"/>
    </row>
    <row r="29" spans="1:12" s="6" customFormat="1" ht="14.25" x14ac:dyDescent="0.2">
      <c r="A29" s="6" t="s">
        <v>21</v>
      </c>
      <c r="B29" s="7" t="s">
        <v>20</v>
      </c>
      <c r="C29" s="11">
        <v>1</v>
      </c>
      <c r="D29" s="11">
        <v>2</v>
      </c>
      <c r="E29" s="11">
        <v>15</v>
      </c>
      <c r="F29" s="19" t="s">
        <v>91</v>
      </c>
      <c r="G29" s="17" t="s">
        <v>30</v>
      </c>
      <c r="H29" s="17" t="str">
        <f t="shared" si="0"/>
        <v>A/504/6915</v>
      </c>
      <c r="I29" s="17" t="str">
        <f t="shared" si="1"/>
        <v>Skills for Reflective Learners</v>
      </c>
      <c r="J29" s="23">
        <f t="shared" si="2"/>
        <v>1</v>
      </c>
      <c r="K29" s="23">
        <f t="shared" si="3"/>
        <v>2</v>
      </c>
      <c r="L29" s="23">
        <f t="shared" si="4"/>
        <v>15</v>
      </c>
    </row>
    <row r="30" spans="1:12" s="6" customFormat="1" ht="14.25" x14ac:dyDescent="0.2">
      <c r="A30" s="6" t="s">
        <v>35</v>
      </c>
      <c r="B30" s="7" t="s">
        <v>20</v>
      </c>
      <c r="C30" s="11">
        <v>2</v>
      </c>
      <c r="D30" s="11">
        <v>2</v>
      </c>
      <c r="E30" s="11">
        <v>15</v>
      </c>
      <c r="F30" s="19" t="s">
        <v>92</v>
      </c>
      <c r="G30" s="17" t="s">
        <v>30</v>
      </c>
      <c r="H30" s="17"/>
      <c r="I30" s="17"/>
      <c r="J30" s="23"/>
      <c r="K30" s="23"/>
      <c r="L30" s="23"/>
    </row>
    <row r="31" spans="1:12" s="6" customFormat="1" ht="14.25" x14ac:dyDescent="0.2">
      <c r="A31" s="6" t="s">
        <v>23</v>
      </c>
      <c r="B31" s="7" t="s">
        <v>22</v>
      </c>
      <c r="C31" s="11">
        <v>1</v>
      </c>
      <c r="D31" s="11">
        <v>2</v>
      </c>
      <c r="E31" s="11">
        <v>15</v>
      </c>
      <c r="F31" s="19" t="s">
        <v>92</v>
      </c>
      <c r="G31" s="17" t="s">
        <v>30</v>
      </c>
      <c r="H31" s="17"/>
      <c r="I31" s="17"/>
      <c r="J31" s="23"/>
      <c r="K31" s="23"/>
      <c r="L31" s="23"/>
    </row>
    <row r="32" spans="1:12" s="6" customFormat="1" ht="14.25" x14ac:dyDescent="0.2">
      <c r="A32" s="6" t="s">
        <v>34</v>
      </c>
      <c r="B32" s="7" t="s">
        <v>22</v>
      </c>
      <c r="C32" s="11">
        <v>2</v>
      </c>
      <c r="D32" s="11">
        <v>2</v>
      </c>
      <c r="E32" s="11">
        <v>15</v>
      </c>
      <c r="F32" s="19" t="s">
        <v>92</v>
      </c>
      <c r="G32" s="17" t="s">
        <v>30</v>
      </c>
      <c r="H32" s="17"/>
      <c r="I32" s="17"/>
      <c r="J32" s="23"/>
      <c r="K32" s="23"/>
      <c r="L32" s="23"/>
    </row>
    <row r="33" spans="1:12" s="6" customFormat="1" ht="14.25" x14ac:dyDescent="0.2">
      <c r="A33" s="6" t="s">
        <v>25</v>
      </c>
      <c r="B33" s="7" t="s">
        <v>24</v>
      </c>
      <c r="C33" s="11">
        <v>1</v>
      </c>
      <c r="D33" s="11">
        <v>2</v>
      </c>
      <c r="E33" s="11">
        <v>15</v>
      </c>
      <c r="F33" s="19" t="s">
        <v>92</v>
      </c>
      <c r="G33" s="17" t="s">
        <v>30</v>
      </c>
      <c r="H33" s="17"/>
      <c r="I33" s="17"/>
      <c r="J33" s="23"/>
      <c r="K33" s="23"/>
      <c r="L33" s="23"/>
    </row>
    <row r="34" spans="1:12" s="6" customFormat="1" ht="14.25" x14ac:dyDescent="0.2">
      <c r="A34" s="6" t="s">
        <v>33</v>
      </c>
      <c r="B34" s="7" t="s">
        <v>24</v>
      </c>
      <c r="C34" s="11">
        <v>2</v>
      </c>
      <c r="D34" s="11">
        <v>2</v>
      </c>
      <c r="E34" s="11">
        <v>15</v>
      </c>
      <c r="F34" s="19" t="s">
        <v>92</v>
      </c>
      <c r="G34" s="17" t="s">
        <v>30</v>
      </c>
      <c r="H34" s="17"/>
      <c r="I34" s="17"/>
      <c r="J34" s="23"/>
      <c r="K34" s="23"/>
      <c r="L34" s="23"/>
    </row>
    <row r="35" spans="1:12" s="6" customFormat="1" ht="14.25" x14ac:dyDescent="0.2">
      <c r="A35" s="6" t="s">
        <v>26</v>
      </c>
      <c r="B35" s="7" t="s">
        <v>27</v>
      </c>
      <c r="C35" s="11">
        <v>1</v>
      </c>
      <c r="D35" s="11">
        <v>2</v>
      </c>
      <c r="E35" s="11">
        <v>20</v>
      </c>
      <c r="F35" s="19" t="s">
        <v>93</v>
      </c>
      <c r="G35" s="17" t="s">
        <v>30</v>
      </c>
      <c r="H35" s="17" t="s">
        <v>125</v>
      </c>
      <c r="I35" s="17" t="s">
        <v>113</v>
      </c>
      <c r="J35" s="23">
        <v>1</v>
      </c>
      <c r="K35" s="23">
        <v>2</v>
      </c>
      <c r="L35" s="23">
        <v>20</v>
      </c>
    </row>
    <row r="36" spans="1:12" s="6" customFormat="1" ht="14.25" x14ac:dyDescent="0.2">
      <c r="A36" s="6" t="s">
        <v>32</v>
      </c>
      <c r="B36" s="7" t="s">
        <v>27</v>
      </c>
      <c r="C36" s="11">
        <v>2</v>
      </c>
      <c r="D36" s="11">
        <v>2</v>
      </c>
      <c r="E36" s="11">
        <v>20</v>
      </c>
      <c r="F36" s="19" t="s">
        <v>92</v>
      </c>
      <c r="G36" s="17" t="s">
        <v>30</v>
      </c>
      <c r="H36" s="17"/>
      <c r="I36" s="17"/>
      <c r="J36" s="23"/>
      <c r="K36" s="23"/>
      <c r="L36" s="23"/>
    </row>
    <row r="37" spans="1:12" x14ac:dyDescent="0.2">
      <c r="F37" s="19" t="s">
        <v>108</v>
      </c>
      <c r="G37" s="17" t="s">
        <v>30</v>
      </c>
      <c r="H37" s="17" t="s">
        <v>115</v>
      </c>
      <c r="I37" s="17" t="s">
        <v>94</v>
      </c>
      <c r="J37" s="23">
        <v>1</v>
      </c>
      <c r="K37" s="23">
        <v>2</v>
      </c>
      <c r="L37" s="23">
        <v>20</v>
      </c>
    </row>
    <row r="38" spans="1:12" x14ac:dyDescent="0.2">
      <c r="F38" s="19" t="s">
        <v>108</v>
      </c>
      <c r="G38" s="17" t="s">
        <v>30</v>
      </c>
      <c r="H38" s="17" t="s">
        <v>116</v>
      </c>
      <c r="I38" s="17" t="s">
        <v>95</v>
      </c>
      <c r="J38" s="23">
        <v>1</v>
      </c>
      <c r="K38" s="23">
        <v>3</v>
      </c>
      <c r="L38" s="23">
        <v>30</v>
      </c>
    </row>
    <row r="39" spans="1:12" x14ac:dyDescent="0.2">
      <c r="F39" s="19" t="s">
        <v>108</v>
      </c>
      <c r="G39" s="17" t="s">
        <v>30</v>
      </c>
      <c r="H39" s="17" t="s">
        <v>129</v>
      </c>
      <c r="I39" s="17" t="s">
        <v>130</v>
      </c>
      <c r="J39" s="23">
        <v>1</v>
      </c>
      <c r="K39" s="23">
        <v>2</v>
      </c>
      <c r="L39" s="23">
        <v>20</v>
      </c>
    </row>
    <row r="40" spans="1:12" x14ac:dyDescent="0.2">
      <c r="F40" s="19" t="s">
        <v>108</v>
      </c>
      <c r="G40" s="17" t="s">
        <v>30</v>
      </c>
      <c r="H40" s="17" t="s">
        <v>131</v>
      </c>
      <c r="I40" s="17" t="s">
        <v>109</v>
      </c>
      <c r="J40" s="23">
        <v>1</v>
      </c>
      <c r="K40" s="23">
        <v>2</v>
      </c>
      <c r="L40" s="23">
        <v>16</v>
      </c>
    </row>
    <row r="41" spans="1:12" x14ac:dyDescent="0.2">
      <c r="F41" s="19" t="s">
        <v>108</v>
      </c>
      <c r="G41" s="17" t="s">
        <v>30</v>
      </c>
      <c r="H41" s="17" t="s">
        <v>132</v>
      </c>
      <c r="I41" s="17" t="s">
        <v>110</v>
      </c>
      <c r="J41" s="23">
        <v>1</v>
      </c>
      <c r="K41" s="23">
        <v>2</v>
      </c>
      <c r="L41" s="23">
        <v>20</v>
      </c>
    </row>
    <row r="42" spans="1:12" x14ac:dyDescent="0.2">
      <c r="F42" s="19" t="s">
        <v>108</v>
      </c>
      <c r="G42" s="17" t="s">
        <v>30</v>
      </c>
      <c r="H42" s="17" t="s">
        <v>120</v>
      </c>
      <c r="I42" s="17" t="s">
        <v>99</v>
      </c>
      <c r="J42" s="23">
        <v>1</v>
      </c>
      <c r="K42" s="23">
        <v>3</v>
      </c>
      <c r="L42" s="23">
        <v>30</v>
      </c>
    </row>
    <row r="43" spans="1:12" x14ac:dyDescent="0.2">
      <c r="F43" s="19" t="s">
        <v>108</v>
      </c>
      <c r="G43" s="17" t="s">
        <v>30</v>
      </c>
      <c r="H43" s="17" t="s">
        <v>121</v>
      </c>
      <c r="I43" s="17" t="s">
        <v>100</v>
      </c>
      <c r="J43" s="23">
        <v>1</v>
      </c>
      <c r="K43" s="23">
        <v>3</v>
      </c>
      <c r="L43" s="23">
        <v>30</v>
      </c>
    </row>
    <row r="44" spans="1:12" x14ac:dyDescent="0.2">
      <c r="F44" s="19" t="s">
        <v>108</v>
      </c>
      <c r="G44" s="17" t="s">
        <v>30</v>
      </c>
      <c r="H44" s="17" t="s">
        <v>133</v>
      </c>
      <c r="I44" s="17" t="s">
        <v>111</v>
      </c>
      <c r="J44" s="23">
        <v>1</v>
      </c>
      <c r="K44" s="23">
        <v>3</v>
      </c>
      <c r="L44" s="23">
        <v>30</v>
      </c>
    </row>
    <row r="45" spans="1:12" x14ac:dyDescent="0.2">
      <c r="F45" s="19" t="s">
        <v>108</v>
      </c>
      <c r="G45" s="17" t="s">
        <v>30</v>
      </c>
      <c r="H45" s="17" t="s">
        <v>134</v>
      </c>
      <c r="I45" s="17" t="s">
        <v>112</v>
      </c>
      <c r="J45" s="23">
        <v>1</v>
      </c>
      <c r="K45" s="23">
        <v>3</v>
      </c>
      <c r="L45" s="23">
        <v>30</v>
      </c>
    </row>
    <row r="46" spans="1:12" x14ac:dyDescent="0.2">
      <c r="F46" s="19" t="s">
        <v>108</v>
      </c>
      <c r="G46" s="17" t="s">
        <v>30</v>
      </c>
      <c r="H46" s="17" t="s">
        <v>127</v>
      </c>
      <c r="I46" s="17" t="s">
        <v>105</v>
      </c>
      <c r="J46" s="23">
        <v>1</v>
      </c>
      <c r="K46" s="23">
        <v>3</v>
      </c>
      <c r="L46" s="23">
        <v>30</v>
      </c>
    </row>
    <row r="47" spans="1:12" x14ac:dyDescent="0.2">
      <c r="F47" s="19" t="s">
        <v>108</v>
      </c>
      <c r="G47" s="17" t="s">
        <v>30</v>
      </c>
      <c r="H47" s="17" t="s">
        <v>122</v>
      </c>
      <c r="I47" s="17" t="s">
        <v>101</v>
      </c>
      <c r="J47" s="23">
        <v>1</v>
      </c>
      <c r="K47" s="23">
        <v>2</v>
      </c>
      <c r="L47" s="23">
        <v>20</v>
      </c>
    </row>
    <row r="48" spans="1:12" x14ac:dyDescent="0.2">
      <c r="F48" s="19" t="s">
        <v>108</v>
      </c>
      <c r="G48" s="17" t="s">
        <v>30</v>
      </c>
      <c r="H48" s="17" t="s">
        <v>135</v>
      </c>
      <c r="I48" s="17" t="s">
        <v>102</v>
      </c>
      <c r="J48" s="23">
        <v>1</v>
      </c>
      <c r="K48" s="23">
        <v>2</v>
      </c>
      <c r="L48" s="23">
        <v>20</v>
      </c>
    </row>
    <row r="49" spans="6:12" x14ac:dyDescent="0.2">
      <c r="F49" s="19" t="s">
        <v>108</v>
      </c>
      <c r="G49" s="17" t="s">
        <v>30</v>
      </c>
      <c r="H49" s="17" t="s">
        <v>123</v>
      </c>
      <c r="I49" s="17" t="s">
        <v>164</v>
      </c>
      <c r="J49" s="23">
        <v>1</v>
      </c>
      <c r="K49" s="23">
        <v>2</v>
      </c>
      <c r="L49" s="23">
        <v>20</v>
      </c>
    </row>
    <row r="50" spans="6:12" x14ac:dyDescent="0.2">
      <c r="F50" s="19" t="s">
        <v>108</v>
      </c>
      <c r="G50" s="17" t="s">
        <v>30</v>
      </c>
      <c r="H50" s="17" t="s">
        <v>124</v>
      </c>
      <c r="I50" s="17" t="s">
        <v>103</v>
      </c>
      <c r="J50" s="23">
        <v>1</v>
      </c>
      <c r="K50" s="23">
        <v>2</v>
      </c>
      <c r="L50" s="23">
        <v>20</v>
      </c>
    </row>
    <row r="51" spans="6:12" x14ac:dyDescent="0.2">
      <c r="F51" s="19" t="s">
        <v>108</v>
      </c>
      <c r="G51" s="17" t="s">
        <v>30</v>
      </c>
      <c r="H51" s="17" t="s">
        <v>128</v>
      </c>
      <c r="I51" s="17" t="s">
        <v>106</v>
      </c>
      <c r="J51" s="23">
        <v>1</v>
      </c>
      <c r="K51" s="23">
        <v>3</v>
      </c>
      <c r="L51" s="23">
        <v>30</v>
      </c>
    </row>
    <row r="52" spans="6:12" x14ac:dyDescent="0.2">
      <c r="F52" s="19" t="s">
        <v>108</v>
      </c>
      <c r="G52" s="17" t="s">
        <v>30</v>
      </c>
      <c r="H52" s="17" t="s">
        <v>136</v>
      </c>
      <c r="I52" s="17" t="s">
        <v>114</v>
      </c>
      <c r="J52" s="23">
        <v>1</v>
      </c>
      <c r="K52" s="23">
        <v>1</v>
      </c>
      <c r="L52" s="23">
        <v>10</v>
      </c>
    </row>
    <row r="53" spans="6:12" x14ac:dyDescent="0.2">
      <c r="F53" s="19" t="s">
        <v>108</v>
      </c>
      <c r="G53" s="17" t="s">
        <v>30</v>
      </c>
      <c r="H53" s="17" t="s">
        <v>137</v>
      </c>
      <c r="I53" s="17" t="s">
        <v>107</v>
      </c>
      <c r="J53" s="23">
        <v>1</v>
      </c>
      <c r="K53" s="23">
        <v>2</v>
      </c>
      <c r="L53" s="23">
        <v>20</v>
      </c>
    </row>
  </sheetData>
  <autoFilter ref="A2:L53" xr:uid="{00000000-0009-0000-0000-000003000000}"/>
  <mergeCells count="2">
    <mergeCell ref="A1:E1"/>
    <mergeCell ref="H1:L1"/>
  </mergeCells>
  <conditionalFormatting sqref="F3:F53">
    <cfRule type="containsText" dxfId="3" priority="1" operator="containsText" text="New">
      <formula>NOT(ISERROR(SEARCH("New",F3)))</formula>
    </cfRule>
    <cfRule type="containsText" dxfId="2" priority="2" operator="containsText" text="Replace">
      <formula>NOT(ISERROR(SEARCH("Replace",F3)))</formula>
    </cfRule>
    <cfRule type="cellIs" dxfId="1" priority="3" operator="equal">
      <formula>"Withdraw"</formula>
    </cfRule>
    <cfRule type="containsText" dxfId="0" priority="4" operator="containsText" text="Retain">
      <formula>NOT(ISERROR(SEARCH("Retain",F3)))</formula>
    </cfRule>
  </conditionalFormatting>
  <pageMargins left="0.70866141732283461" right="0.70866141732283461" top="0.74803149606299213" bottom="0.74803149606299213" header="0.11811023622047244" footer="0.31496062992125984"/>
  <pageSetup paperSize="9" scale="55" fitToHeight="0" orientation="landscape" r:id="rId1"/>
  <headerFooter>
    <oddHeader>&amp;L&amp;"-,Bold"601/1020/X Gateway Qualifications Level 1 Cert &amp; 601/1021/1 Ext Cert In Applied Science and Technology
601/1302/9 Gateway Qualifications Level 1 Diploma In Applied Science and Technology&amp;R&amp;G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6"/>
  <sheetViews>
    <sheetView workbookViewId="0">
      <selection sqref="A1:E36"/>
    </sheetView>
  </sheetViews>
  <sheetFormatPr defaultRowHeight="15" x14ac:dyDescent="0.25"/>
  <cols>
    <col min="1" max="1" width="17.42578125" customWidth="1"/>
    <col min="2" max="2" width="51.5703125" customWidth="1"/>
    <col min="3" max="5" width="9.140625" style="1"/>
  </cols>
  <sheetData>
    <row r="1" spans="1:5" x14ac:dyDescent="0.25">
      <c r="A1" s="2" t="s">
        <v>43</v>
      </c>
    </row>
    <row r="2" spans="1:5" x14ac:dyDescent="0.25">
      <c r="A2" s="2"/>
    </row>
    <row r="3" spans="1:5" x14ac:dyDescent="0.25">
      <c r="A3" s="24" t="s">
        <v>31</v>
      </c>
      <c r="B3" s="24" t="s">
        <v>0</v>
      </c>
      <c r="C3" s="25" t="s">
        <v>1</v>
      </c>
      <c r="D3" s="25" t="s">
        <v>2</v>
      </c>
      <c r="E3" s="25" t="s">
        <v>3</v>
      </c>
    </row>
    <row r="4" spans="1:5" x14ac:dyDescent="0.25">
      <c r="C4"/>
      <c r="D4"/>
      <c r="E4"/>
    </row>
    <row r="5" spans="1:5" x14ac:dyDescent="0.25">
      <c r="A5" s="3" t="s">
        <v>64</v>
      </c>
      <c r="B5" s="3" t="s">
        <v>55</v>
      </c>
      <c r="C5" s="4" t="s">
        <v>5</v>
      </c>
      <c r="D5" s="4">
        <v>2</v>
      </c>
      <c r="E5" s="4">
        <v>20</v>
      </c>
    </row>
    <row r="6" spans="1:5" x14ac:dyDescent="0.25">
      <c r="A6" s="3" t="s">
        <v>58</v>
      </c>
      <c r="B6" s="3" t="s">
        <v>51</v>
      </c>
      <c r="C6" s="4" t="s">
        <v>5</v>
      </c>
      <c r="D6" s="4">
        <v>2</v>
      </c>
      <c r="E6" s="4">
        <v>20</v>
      </c>
    </row>
    <row r="7" spans="1:5" x14ac:dyDescent="0.25">
      <c r="A7" s="3" t="s">
        <v>62</v>
      </c>
      <c r="B7" s="3" t="s">
        <v>45</v>
      </c>
      <c r="C7" s="4" t="s">
        <v>5</v>
      </c>
      <c r="D7" s="4">
        <v>3</v>
      </c>
      <c r="E7" s="4">
        <v>30</v>
      </c>
    </row>
    <row r="8" spans="1:5" x14ac:dyDescent="0.25">
      <c r="A8" s="3" t="s">
        <v>61</v>
      </c>
      <c r="B8" s="3" t="s">
        <v>49</v>
      </c>
      <c r="C8" s="4" t="s">
        <v>5</v>
      </c>
      <c r="D8" s="4">
        <v>3</v>
      </c>
      <c r="E8" s="4">
        <v>30</v>
      </c>
    </row>
    <row r="9" spans="1:5" x14ac:dyDescent="0.25">
      <c r="A9" s="3" t="s">
        <v>63</v>
      </c>
      <c r="B9" s="3" t="s">
        <v>53</v>
      </c>
      <c r="C9" s="4" t="s">
        <v>5</v>
      </c>
      <c r="D9" s="4">
        <v>2</v>
      </c>
      <c r="E9" s="4">
        <v>20</v>
      </c>
    </row>
    <row r="10" spans="1:5" x14ac:dyDescent="0.25">
      <c r="A10" s="3" t="s">
        <v>59</v>
      </c>
      <c r="B10" s="3" t="s">
        <v>60</v>
      </c>
      <c r="C10" s="4" t="s">
        <v>5</v>
      </c>
      <c r="D10" s="4">
        <v>3</v>
      </c>
      <c r="E10" s="4">
        <v>30</v>
      </c>
    </row>
    <row r="11" spans="1:5" x14ac:dyDescent="0.25">
      <c r="A11" s="3" t="s">
        <v>65</v>
      </c>
      <c r="B11" s="3" t="s">
        <v>57</v>
      </c>
      <c r="C11" s="4" t="s">
        <v>5</v>
      </c>
      <c r="D11" s="4">
        <v>3</v>
      </c>
      <c r="E11" s="4">
        <v>30</v>
      </c>
    </row>
    <row r="12" spans="1:5" x14ac:dyDescent="0.25">
      <c r="A12" s="3" t="s">
        <v>54</v>
      </c>
      <c r="B12" s="3" t="s">
        <v>55</v>
      </c>
      <c r="C12" s="4">
        <v>1</v>
      </c>
      <c r="D12" s="4">
        <v>2</v>
      </c>
      <c r="E12" s="4">
        <v>20</v>
      </c>
    </row>
    <row r="13" spans="1:5" x14ac:dyDescent="0.25">
      <c r="A13" s="3" t="s">
        <v>50</v>
      </c>
      <c r="B13" s="3" t="s">
        <v>51</v>
      </c>
      <c r="C13" s="4">
        <v>1</v>
      </c>
      <c r="D13" s="4">
        <v>2</v>
      </c>
      <c r="E13" s="4">
        <v>20</v>
      </c>
    </row>
    <row r="14" spans="1:5" x14ac:dyDescent="0.25">
      <c r="A14" s="3" t="s">
        <v>44</v>
      </c>
      <c r="B14" s="3" t="s">
        <v>45</v>
      </c>
      <c r="C14" s="4">
        <v>1</v>
      </c>
      <c r="D14" s="4">
        <v>3</v>
      </c>
      <c r="E14" s="4">
        <v>30</v>
      </c>
    </row>
    <row r="15" spans="1:5" x14ac:dyDescent="0.25">
      <c r="A15" s="3" t="s">
        <v>48</v>
      </c>
      <c r="B15" s="3" t="s">
        <v>49</v>
      </c>
      <c r="C15" s="4">
        <v>1</v>
      </c>
      <c r="D15" s="4">
        <v>3</v>
      </c>
      <c r="E15" s="4">
        <v>30</v>
      </c>
    </row>
    <row r="16" spans="1:5" x14ac:dyDescent="0.25">
      <c r="A16" s="3" t="s">
        <v>52</v>
      </c>
      <c r="B16" s="3" t="s">
        <v>53</v>
      </c>
      <c r="C16" s="4">
        <v>1</v>
      </c>
      <c r="D16" s="4">
        <v>2</v>
      </c>
      <c r="E16" s="4">
        <v>20</v>
      </c>
    </row>
    <row r="17" spans="1:5" x14ac:dyDescent="0.25">
      <c r="A17" s="3" t="s">
        <v>56</v>
      </c>
      <c r="B17" s="3" t="s">
        <v>57</v>
      </c>
      <c r="C17" s="4">
        <v>1</v>
      </c>
      <c r="D17" s="4">
        <v>3</v>
      </c>
      <c r="E17" s="4">
        <v>30</v>
      </c>
    </row>
    <row r="18" spans="1:5" x14ac:dyDescent="0.25">
      <c r="A18" s="3" t="s">
        <v>46</v>
      </c>
      <c r="B18" s="3" t="s">
        <v>47</v>
      </c>
      <c r="C18" s="4">
        <v>1</v>
      </c>
      <c r="D18" s="4">
        <v>3</v>
      </c>
      <c r="E18" s="4">
        <v>30</v>
      </c>
    </row>
    <row r="19" spans="1:5" x14ac:dyDescent="0.25">
      <c r="C19"/>
      <c r="D19"/>
      <c r="E19"/>
    </row>
    <row r="20" spans="1:5" x14ac:dyDescent="0.25">
      <c r="C20"/>
      <c r="D20"/>
      <c r="E20"/>
    </row>
    <row r="21" spans="1:5" x14ac:dyDescent="0.25">
      <c r="A21" s="2" t="s">
        <v>66</v>
      </c>
      <c r="C21"/>
      <c r="D21"/>
      <c r="E21"/>
    </row>
    <row r="22" spans="1:5" x14ac:dyDescent="0.25">
      <c r="C22"/>
      <c r="D22"/>
      <c r="E22"/>
    </row>
    <row r="23" spans="1:5" x14ac:dyDescent="0.25">
      <c r="A23" s="24" t="s">
        <v>31</v>
      </c>
      <c r="B23" s="24" t="s">
        <v>0</v>
      </c>
      <c r="C23" s="25" t="s">
        <v>1</v>
      </c>
      <c r="D23" s="25" t="s">
        <v>2</v>
      </c>
      <c r="E23" s="25" t="s">
        <v>3</v>
      </c>
    </row>
    <row r="24" spans="1:5" x14ac:dyDescent="0.25">
      <c r="C24"/>
      <c r="D24"/>
      <c r="E24"/>
    </row>
    <row r="25" spans="1:5" x14ac:dyDescent="0.25">
      <c r="A25" s="3" t="s">
        <v>81</v>
      </c>
      <c r="B25" s="3" t="s">
        <v>70</v>
      </c>
      <c r="C25" s="4" t="s">
        <v>5</v>
      </c>
      <c r="D25" s="4">
        <v>3</v>
      </c>
      <c r="E25" s="4">
        <v>30</v>
      </c>
    </row>
    <row r="26" spans="1:5" x14ac:dyDescent="0.25">
      <c r="A26" s="3" t="s">
        <v>82</v>
      </c>
      <c r="B26" s="3" t="s">
        <v>72</v>
      </c>
      <c r="C26" s="4" t="s">
        <v>5</v>
      </c>
      <c r="D26" s="4">
        <v>3</v>
      </c>
      <c r="E26" s="4">
        <v>30</v>
      </c>
    </row>
    <row r="27" spans="1:5" x14ac:dyDescent="0.25">
      <c r="A27" s="3" t="s">
        <v>83</v>
      </c>
      <c r="B27" s="3" t="s">
        <v>76</v>
      </c>
      <c r="C27" s="4" t="s">
        <v>5</v>
      </c>
      <c r="D27" s="4">
        <v>3</v>
      </c>
      <c r="E27" s="4">
        <v>30</v>
      </c>
    </row>
    <row r="28" spans="1:5" x14ac:dyDescent="0.25">
      <c r="A28" s="3" t="s">
        <v>86</v>
      </c>
      <c r="B28" s="3" t="s">
        <v>87</v>
      </c>
      <c r="C28" s="4" t="s">
        <v>5</v>
      </c>
      <c r="D28" s="4">
        <v>3</v>
      </c>
      <c r="E28" s="4">
        <v>30</v>
      </c>
    </row>
    <row r="29" spans="1:5" x14ac:dyDescent="0.25">
      <c r="A29" s="3" t="s">
        <v>84</v>
      </c>
      <c r="B29" s="3" t="s">
        <v>85</v>
      </c>
      <c r="C29" s="4" t="s">
        <v>5</v>
      </c>
      <c r="D29" s="4">
        <v>2</v>
      </c>
      <c r="E29" s="4">
        <v>20</v>
      </c>
    </row>
    <row r="30" spans="1:5" x14ac:dyDescent="0.25">
      <c r="A30" s="3" t="s">
        <v>69</v>
      </c>
      <c r="B30" s="3" t="s">
        <v>70</v>
      </c>
      <c r="C30" s="4">
        <v>1</v>
      </c>
      <c r="D30" s="4">
        <v>3</v>
      </c>
      <c r="E30" s="4">
        <v>30</v>
      </c>
    </row>
    <row r="31" spans="1:5" x14ac:dyDescent="0.25">
      <c r="A31" s="3" t="s">
        <v>71</v>
      </c>
      <c r="B31" s="3" t="s">
        <v>72</v>
      </c>
      <c r="C31" s="4">
        <v>1</v>
      </c>
      <c r="D31" s="4">
        <v>3</v>
      </c>
      <c r="E31" s="4">
        <v>30</v>
      </c>
    </row>
    <row r="32" spans="1:5" x14ac:dyDescent="0.25">
      <c r="A32" s="3" t="s">
        <v>67</v>
      </c>
      <c r="B32" s="3" t="s">
        <v>68</v>
      </c>
      <c r="C32" s="4">
        <v>1</v>
      </c>
      <c r="D32" s="4">
        <v>3</v>
      </c>
      <c r="E32" s="4">
        <v>30</v>
      </c>
    </row>
    <row r="33" spans="1:5" x14ac:dyDescent="0.25">
      <c r="A33" s="3" t="s">
        <v>77</v>
      </c>
      <c r="B33" s="3" t="s">
        <v>78</v>
      </c>
      <c r="C33" s="4">
        <v>1</v>
      </c>
      <c r="D33" s="4">
        <v>2</v>
      </c>
      <c r="E33" s="4">
        <v>20</v>
      </c>
    </row>
    <row r="34" spans="1:5" x14ac:dyDescent="0.25">
      <c r="A34" s="3" t="s">
        <v>75</v>
      </c>
      <c r="B34" s="3" t="s">
        <v>76</v>
      </c>
      <c r="C34" s="4">
        <v>1</v>
      </c>
      <c r="D34" s="4">
        <v>3</v>
      </c>
      <c r="E34" s="4">
        <v>30</v>
      </c>
    </row>
    <row r="35" spans="1:5" x14ac:dyDescent="0.25">
      <c r="A35" s="3" t="s">
        <v>79</v>
      </c>
      <c r="B35" s="3" t="s">
        <v>80</v>
      </c>
      <c r="C35" s="4">
        <v>1</v>
      </c>
      <c r="D35" s="4">
        <v>2</v>
      </c>
      <c r="E35" s="4">
        <v>20</v>
      </c>
    </row>
    <row r="36" spans="1:5" x14ac:dyDescent="0.25">
      <c r="A36" s="3" t="s">
        <v>73</v>
      </c>
      <c r="B36" s="3" t="s">
        <v>74</v>
      </c>
      <c r="C36" s="4">
        <v>1</v>
      </c>
      <c r="D36" s="4">
        <v>3</v>
      </c>
      <c r="E36" s="4">
        <v>30</v>
      </c>
    </row>
  </sheetData>
  <pageMargins left="0.70866141732283461" right="0.70866141732283461" top="0.74803149606299213" bottom="0.74803149606299213" header="0.1181102362204724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L1 Award</vt:lpstr>
      <vt:lpstr>L1 Cert, Ext Cert &amp; Dip</vt:lpstr>
      <vt:lpstr>English &amp; maths</vt:lpstr>
    </vt:vector>
  </TitlesOfParts>
  <Company>OCN Eastern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 Qual</dc:creator>
  <cp:lastModifiedBy>Dawn Hill</cp:lastModifiedBy>
  <cp:lastPrinted>2019-12-09T09:38:37Z</cp:lastPrinted>
  <dcterms:created xsi:type="dcterms:W3CDTF">2014-01-10T14:33:07Z</dcterms:created>
  <dcterms:modified xsi:type="dcterms:W3CDTF">2020-01-16T09:49:48Z</dcterms:modified>
</cp:coreProperties>
</file>